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7.xml" ContentType="application/vnd.openxmlformats-officedocument.spreadsheetml.table+xml"/>
  <Override PartName="/xl/tables/table9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10.xml" ContentType="application/vnd.openxmlformats-officedocument.spreadsheetml.table+xml"/>
  <Override PartName="/xl/tables/table8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CS Regulatory Adherence - USE FOLDER AS OF 6-12-17\UR FILINGS\UMR\UMR_INC\Indiana\2025\Annual UR Report_NEW\Arlee_Tonya approval\"/>
    </mc:Choice>
  </mc:AlternateContent>
  <xr:revisionPtr revIDLastSave="0" documentId="13_ncr:1_{B9D26502-B982-44D9-ADFD-A671BF107915}" xr6:coauthVersionLast="47" xr6:coauthVersionMax="47" xr10:uidLastSave="{00000000-0000-0000-0000-000000000000}"/>
  <bookViews>
    <workbookView xWindow="-120" yWindow="-120" windowWidth="29040" windowHeight="15720" activeTab="2" xr2:uid="{4D1B1AE4-1BCF-4E39-8B26-6A69028183F5}"/>
  </bookViews>
  <sheets>
    <sheet name="Submitter Details" sheetId="10" r:id="rId1"/>
    <sheet name="Overall" sheetId="5" r:id="rId2"/>
    <sheet name="Specialty" sheetId="2" r:id="rId3"/>
    <sheet name="Medication" sheetId="6" r:id="rId4"/>
    <sheet name="Diagnostic Test or Procedure" sheetId="7" r:id="rId5"/>
    <sheet name="Indication" sheetId="8" r:id="rId6"/>
    <sheet name="Reason for Denial" sheetId="9" r:id="rId7"/>
    <sheet name="Adverse Determination List" sheetId="11" state="hidden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5" l="1"/>
  <c r="B6" i="5"/>
</calcChain>
</file>

<file path=xl/sharedStrings.xml><?xml version="1.0" encoding="utf-8"?>
<sst xmlns="http://schemas.openxmlformats.org/spreadsheetml/2006/main" count="403" uniqueCount="163">
  <si>
    <t>Utilization Review Entity Name</t>
  </si>
  <si>
    <t>Reporting Year</t>
  </si>
  <si>
    <t>Contact Name</t>
  </si>
  <si>
    <t>Contact Email</t>
  </si>
  <si>
    <t>Statistics Report for Prior Authorization</t>
  </si>
  <si>
    <t>IC 27-1-37.5-19</t>
  </si>
  <si>
    <t>Total Approved</t>
  </si>
  <si>
    <t>Total Denied</t>
  </si>
  <si>
    <t>Average Days to Initial Decision</t>
  </si>
  <si>
    <t>Total Pending</t>
  </si>
  <si>
    <t>Denial Rate (%)</t>
  </si>
  <si>
    <t>Total Initial Prior Authorization Requests</t>
  </si>
  <si>
    <t>Rank by Count</t>
  </si>
  <si>
    <t>Appeals</t>
  </si>
  <si>
    <t>Appeals Approved</t>
  </si>
  <si>
    <t>Appeals Denied</t>
  </si>
  <si>
    <t>Appeals Pending</t>
  </si>
  <si>
    <t>Appeal Denial Rate (%)</t>
  </si>
  <si>
    <t>Overall Prior Authorization Statistics</t>
  </si>
  <si>
    <t>Taxonomy Code</t>
  </si>
  <si>
    <t>Requests</t>
  </si>
  <si>
    <t>Approved</t>
  </si>
  <si>
    <t>Denied</t>
  </si>
  <si>
    <t>Pending</t>
  </si>
  <si>
    <t>Denials</t>
  </si>
  <si>
    <t>Medication</t>
  </si>
  <si>
    <t>Diagnostic Test or Procedure</t>
  </si>
  <si>
    <t>Procedure Code</t>
  </si>
  <si>
    <t>Code Type (CPT, DRG,…)</t>
  </si>
  <si>
    <t>Reason for Denial</t>
  </si>
  <si>
    <t>Top 20 Reasons for Denial by Count of Prior Authorizations Denied:</t>
  </si>
  <si>
    <t>UR License Number</t>
  </si>
  <si>
    <t>Contact Phone Number</t>
  </si>
  <si>
    <t>Average Time between Submission and Decision</t>
  </si>
  <si>
    <t>Average Time between Submission and Decision for Appeals</t>
  </si>
  <si>
    <t>Healthcare Provider Specialty</t>
  </si>
  <si>
    <t>Average Days for a  Decision upon Appeal</t>
  </si>
  <si>
    <t>Medical Indication</t>
  </si>
  <si>
    <t>(A medical indication is a condition, sign, or symptom indicating the need for care.)</t>
  </si>
  <si>
    <t>version 1.0</t>
  </si>
  <si>
    <t>Most Requested</t>
  </si>
  <si>
    <t>Most Approved</t>
  </si>
  <si>
    <t>Most Denied</t>
  </si>
  <si>
    <t>RxCUI (RxNorm) (IN or MIN concept)</t>
  </si>
  <si>
    <t>Top 10 Taxonomies Ranked by Count of Prior Authorization Requests/Approvals/Denials:</t>
  </si>
  <si>
    <t>Top 10 Medications by Count of Prior Authorization Requests/Approvals/Denials:</t>
  </si>
  <si>
    <t>Top 10 Diagnostic Tests by Count of Prior Authorization Requests/Approvals/Denials:</t>
  </si>
  <si>
    <t>Top 10 Indications by Count of Prior Authorization Requests/Approvals/Denials:</t>
  </si>
  <si>
    <t>Not medically necessary, appropriate, effective, or efficient</t>
  </si>
  <si>
    <t>Not being provided in or at an appropriate health care setting or level of care</t>
  </si>
  <si>
    <t>Experimental or investigational</t>
  </si>
  <si>
    <t>3.94 days</t>
  </si>
  <si>
    <t>11.64 days</t>
  </si>
  <si>
    <t>Q5103 - Injection, infliximab-dyyb, biosimilar, (inflectra), 10 mg</t>
  </si>
  <si>
    <t>J0775 - Injection, collagenase, clostridium histolyticum, 0.01 mg</t>
  </si>
  <si>
    <t>J2506 - Injection, pegfilgrastim, excludes biosimilar, 0.5 mg</t>
  </si>
  <si>
    <t>J7327 - Hyaluronan or derivative, monovisc, for intra-articular injection, per dose</t>
  </si>
  <si>
    <t>Q5119 - Injection, rituximab-pvvr, biosimilar, (ruxience), 10 mg</t>
  </si>
  <si>
    <t>Q5108 - Injection, pegfilgrastim-jmdb (fulphila), biosimilar, 0.5 mg</t>
  </si>
  <si>
    <t>J1569 - Injection, immune globulin, (gammagard liquid), non-lyophilized, (e.g., liquid), 500 mg</t>
  </si>
  <si>
    <t>J2350 - Injection, ocrelizumab, 1 mg</t>
  </si>
  <si>
    <t>J2357 - Injection, omalizumab, 5 mg</t>
  </si>
  <si>
    <t>Q5101 - Injection, filgrastim-sndz, biosimilar, (zarxio), 1 microgram</t>
  </si>
  <si>
    <t>Q5121 - Injection, infliximab-axxq, biosimilar, (avsola), 10 mg</t>
  </si>
  <si>
    <t>Q0138 - Injection, ferumoxytol, for treatment of iron deficiency anemia, 1 mg (non-esrd use)</t>
  </si>
  <si>
    <t>J1459 - Injection, immune globulin (privigen), intravenous, non-lyophilized (e.g., liquid), 500 mg</t>
  </si>
  <si>
    <t>J1561 - Injection, immune globulin, (gamunex-c/gammaked), non-lyophilized (e.g., liquid), 500 mg</t>
  </si>
  <si>
    <t>J3380 - Injection, vedolizumab, intravenous, 1 mg</t>
  </si>
  <si>
    <t>J1745 - Injection, infliximab, excludes biosimilar, 10 mg</t>
  </si>
  <si>
    <t>Q5125 - Injection, filgrastim-ayow, biosimilar, (releuko), 1 microgram</t>
  </si>
  <si>
    <t>J1306 - Injection, inclisiran, 1 mg</t>
  </si>
  <si>
    <t>J1439 - Injection, ferric carboxymaltose, 1 mg</t>
  </si>
  <si>
    <t>J3032 - Injection, eptinezumab-jjmr, 1 mg</t>
  </si>
  <si>
    <t>J3358 - Ustekinumab, for intravenous injection, 1 mg</t>
  </si>
  <si>
    <t>J7324 - Hyaluronan or derivative, orthovisc, for intra-articular injection, per dose</t>
  </si>
  <si>
    <t>J9312 - Injection, rituximab, 10 mg</t>
  </si>
  <si>
    <t>Magnetic resonance (eg, proton) imaging, any joint of lower extremity</t>
  </si>
  <si>
    <t>Magnetic resonance (eg, proton) imaging, spinal canal and contents, lumbar; without contrast material</t>
  </si>
  <si>
    <t>Computed tomography, abdomen and pelvis; with contrast material(s)</t>
  </si>
  <si>
    <t>Esophagogastroduodenoscopy, flexible, transoral; with biopsy, single or multiple</t>
  </si>
  <si>
    <t>Colonoscopy, flexible, proximal to splenic flexure; diagnostic, with or without collection of specimen(s) by brushing or washing, with or without colon decompression (separate procedure)</t>
  </si>
  <si>
    <t>Computed tomography, thorax, diagnostic; without contrast material</t>
  </si>
  <si>
    <t>Magnetic resonance (eg, proton) imaging, any joint of upper extremity</t>
  </si>
  <si>
    <t>Esophagogastroduodenoscopy, flexible, transoral; diagnostic, including collection of specimen(s) by brushing or washing, when performed (separate procedure)</t>
  </si>
  <si>
    <t>Colonoscopy, flexible, proximal to splenic flexure; with biopsy, single or multiple</t>
  </si>
  <si>
    <t>Computed tomography, thorax, diagnostic; with contrast material(s)</t>
  </si>
  <si>
    <t>73721</t>
  </si>
  <si>
    <t>72148</t>
  </si>
  <si>
    <t>74177</t>
  </si>
  <si>
    <t>43239</t>
  </si>
  <si>
    <t>45378</t>
  </si>
  <si>
    <t>71250</t>
  </si>
  <si>
    <t>73221</t>
  </si>
  <si>
    <t>43235</t>
  </si>
  <si>
    <t>45380</t>
  </si>
  <si>
    <t>71260</t>
  </si>
  <si>
    <t>CPT</t>
  </si>
  <si>
    <t>Magnetic resonance imaging, breast, without and with contrast material(s), including computer-aided detection (CAD real-time lesion detection, characterization and pharmacokinetic analysis), when perf</t>
  </si>
  <si>
    <t>Pneumatic compressor, segmental home model without calibrated gradient pressure</t>
  </si>
  <si>
    <t>Intermittent limb compression device (includes all accessories), not otherwise specified</t>
  </si>
  <si>
    <t>Allograft for spine surgery only; morselized</t>
  </si>
  <si>
    <t>Injection, pegfilgrastim-jmdb (fulphila), biosimilar, 0.5 mg</t>
  </si>
  <si>
    <t>Nasal/sinus endoscopy, surgical, with maxillary antrostomy</t>
  </si>
  <si>
    <t>Injection, ferumoxytol, for treatment of iron deficiency anemia, 1 mg (non-esrd use)</t>
  </si>
  <si>
    <t>Computed tomographic angiography, heart, coronary arteries and bypass grafts (when present), with contrast material, including 3D image postprocessing (including evaluation of cardiac structure and mo</t>
  </si>
  <si>
    <t>Polysomnography; age 6 years or older, sleep staging with 4 or more additional parameters of sleep, attended by a technologist</t>
  </si>
  <si>
    <t>Neuroplasty and/or transposition; ulnar nerve at elbow</t>
  </si>
  <si>
    <t>77049</t>
  </si>
  <si>
    <t>E0651</t>
  </si>
  <si>
    <t>E0676</t>
  </si>
  <si>
    <t>20930</t>
  </si>
  <si>
    <t>Q5108</t>
  </si>
  <si>
    <t>31256</t>
  </si>
  <si>
    <t>Q0138</t>
  </si>
  <si>
    <t>75574</t>
  </si>
  <si>
    <t>95810</t>
  </si>
  <si>
    <t>64718</t>
  </si>
  <si>
    <t>M54.16 - Radiculopathy, lumbar region</t>
  </si>
  <si>
    <t>J34.2 - Deviated nasal septum</t>
  </si>
  <si>
    <t>R13.10 - Dysphagia, unspecified</t>
  </si>
  <si>
    <t>K21.9 - Gastro-esophageal reflux disease without esophagitis</t>
  </si>
  <si>
    <t>M54.12 - Radiculopathy, cervical region</t>
  </si>
  <si>
    <t>R10.9 - Unspecified abdominal pain</t>
  </si>
  <si>
    <t>F84.0 - Autistic disorder</t>
  </si>
  <si>
    <t>C61 - Malignant neoplasm of prostate</t>
  </si>
  <si>
    <t>R91.1 - Solitary pulmonary nodule</t>
  </si>
  <si>
    <t>J32.9 - Chronic sinusitis, unspecified</t>
  </si>
  <si>
    <t>M25.562 - Pain in left knee</t>
  </si>
  <si>
    <t>I89.0 - Lymphedema, not elsewhere classified</t>
  </si>
  <si>
    <t>M24.111 - Other articular cartilage disorders, right shoulder</t>
  </si>
  <si>
    <t>J35.1 - Hypertrophy of tonsils</t>
  </si>
  <si>
    <t>C71.6 - Malignant neoplasm of cerebellum</t>
  </si>
  <si>
    <t>M48.062 - Spinal stenosis, lumbar region with neurogenic claudication</t>
  </si>
  <si>
    <t>Z96.643 - Presence of artificial hip joint, bilateral</t>
  </si>
  <si>
    <t>C50.412 - Malignant neoplasm of upper-outer quadrant of left female breast</t>
  </si>
  <si>
    <t>J32.0 - Chronic maxillary sinusitis</t>
  </si>
  <si>
    <t>J34.89 - Other specified disorders of nose and nasal sinuses</t>
  </si>
  <si>
    <t>M47.812 - Spondylosis without myelopathy or radiculopathy, cervical region</t>
  </si>
  <si>
    <t>Physician Reviewed</t>
  </si>
  <si>
    <t>Appeal 1st level</t>
  </si>
  <si>
    <t>P2P</t>
  </si>
  <si>
    <t>IP LOC Not a Covered Benefit-CCR MD</t>
  </si>
  <si>
    <t>IP LOC Not Medically Necessary-CCR MD</t>
  </si>
  <si>
    <t>Appeal 2nd level</t>
  </si>
  <si>
    <t>Appeal-Criteria Met</t>
  </si>
  <si>
    <t>N/A</t>
  </si>
  <si>
    <t>UMR, Inc.</t>
  </si>
  <si>
    <t>1/1/25-12/3/25</t>
  </si>
  <si>
    <t xml:space="preserve">Kristin Erickson </t>
  </si>
  <si>
    <t>kerick9@uhc.com</t>
  </si>
  <si>
    <t>952-979-5693</t>
  </si>
  <si>
    <t>GASTROENTEROLOGY</t>
  </si>
  <si>
    <t>ORTHOPEDICS/SPORTS MEDICINE</t>
  </si>
  <si>
    <t>PEDIATRIC GASTROENTEROLOGIST</t>
  </si>
  <si>
    <t>ORTHOPEDIC SURGERY</t>
  </si>
  <si>
    <t>INTERNAL MEDICINE/GASTROENTEROLOGY</t>
  </si>
  <si>
    <t>PEDIATRIC GASTROENTEROLOGY</t>
  </si>
  <si>
    <t>GASTROENTEROLOGY/HEPATOLOGY</t>
  </si>
  <si>
    <t>OTOLARYNGOLOGY</t>
  </si>
  <si>
    <t>ORTHOPEDICS &amp; SPINAL SURGERY</t>
  </si>
  <si>
    <t>PLASTIC &amp; RECONSTRUCTIVE SURGERY</t>
  </si>
  <si>
    <t>PAIN MEDICINE/ANESTHESIOLOGY</t>
  </si>
  <si>
    <t>ORTHOPEDICS &amp; HAND SURGERY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</si>
</sst>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191919"/>
      <name val="Times New Roman"/>
      <family val="1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9" fontId="0" fillId="3" borderId="1" xfId="1" applyFont="1" applyFill="1" applyBorder="1"/>
    <xf numFmtId="0" fontId="0" fillId="0" borderId="1" xfId="0" applyBorder="1" applyAlignment="1">
      <alignment wrapText="1"/>
    </xf>
    <xf numFmtId="0" fontId="2" fillId="0" borderId="0" xfId="0" applyFont="1"/>
    <xf numFmtId="0" fontId="0" fillId="2" borderId="1" xfId="0" applyFill="1" applyBorder="1"/>
    <xf numFmtId="0" fontId="2" fillId="0" borderId="1" xfId="0" applyFont="1" applyBorder="1"/>
    <xf numFmtId="164" fontId="0" fillId="0" borderId="1" xfId="2" applyNumberFormat="1" applyFont="1" applyBorder="1"/>
    <xf numFmtId="0" fontId="3" fillId="0" borderId="0" xfId="0" applyFont="1"/>
    <xf numFmtId="10" fontId="0" fillId="3" borderId="1" xfId="1" applyNumberFormat="1" applyFont="1" applyFill="1" applyBorder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49" fontId="4" fillId="0" borderId="3" xfId="0" applyNumberFormat="1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6" borderId="3" xfId="0" applyFont="1" applyFill="1" applyBorder="1" applyAlignment="1">
      <alignment horizontal="left" wrapText="1"/>
    </xf>
    <xf numFmtId="0" fontId="4" fillId="7" borderId="3" xfId="0" applyFont="1" applyFill="1" applyBorder="1" applyAlignment="1">
      <alignment horizontal="left" wrapText="1"/>
    </xf>
    <xf numFmtId="2" fontId="4" fillId="0" borderId="3" xfId="0" applyNumberFormat="1" applyFont="1" applyBorder="1" applyAlignment="1">
      <alignment horizontal="left" wrapText="1"/>
    </xf>
    <xf numFmtId="2" fontId="4" fillId="0" borderId="0" xfId="0" applyNumberFormat="1" applyFont="1" applyAlignment="1">
      <alignment horizontal="left" wrapText="1"/>
    </xf>
    <xf numFmtId="2" fontId="4" fillId="6" borderId="3" xfId="0" applyNumberFormat="1" applyFont="1" applyFill="1" applyBorder="1" applyAlignment="1">
      <alignment horizontal="left" wrapText="1"/>
    </xf>
    <xf numFmtId="2" fontId="4" fillId="7" borderId="3" xfId="0" applyNumberFormat="1" applyFont="1" applyFill="1" applyBorder="1" applyAlignment="1">
      <alignment horizontal="left" wrapText="1"/>
    </xf>
    <xf numFmtId="0" fontId="0" fillId="0" borderId="1" xfId="0" applyBorder="1"/>
    <xf numFmtId="0" fontId="0" fillId="5" borderId="2" xfId="0" applyFill="1" applyBorder="1" applyAlignment="1">
      <alignment wrapText="1"/>
    </xf>
    <xf numFmtId="0" fontId="0" fillId="0" borderId="2" xfId="0" applyBorder="1" applyAlignment="1">
      <alignment wrapText="1"/>
    </xf>
    <xf numFmtId="2" fontId="0" fillId="0" borderId="0" xfId="0" applyNumberFormat="1"/>
    <xf numFmtId="49" fontId="4" fillId="0" borderId="3" xfId="0" applyNumberFormat="1" applyFont="1" applyBorder="1" applyAlignment="1">
      <alignment horizontal="center" wrapText="1"/>
    </xf>
    <xf numFmtId="2" fontId="0" fillId="0" borderId="0" xfId="0" applyNumberForma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5" fillId="2" borderId="1" xfId="3" applyFill="1" applyBorder="1"/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right"/>
    </xf>
    <xf numFmtId="0" fontId="6" fillId="0" borderId="0" xfId="0" applyFont="1" applyAlignment="1">
      <alignment wrapText="1"/>
    </xf>
    <xf numFmtId="0" fontId="2" fillId="4" borderId="1" xfId="0" applyFont="1" applyFill="1" applyBorder="1" applyAlignment="1">
      <alignment horizontal="center"/>
    </xf>
  </cellXfs>
  <cellStyles count="4">
    <cellStyle name="Comma" xfId="2" builtinId="3"/>
    <cellStyle name="Hyperlink" xfId="3" builtinId="8"/>
    <cellStyle name="Normal" xfId="0" builtinId="0"/>
    <cellStyle name="Percent" xfId="1" builtinId="5"/>
  </cellStyles>
  <dxfs count="109"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numFmt numFmtId="2" formatCode="0.00"/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numFmt numFmtId="30" formatCode="@"/>
      <alignment horizontal="center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numFmt numFmtId="2" formatCode="0.00"/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numFmt numFmtId="30" formatCode="@"/>
      <alignment horizontal="center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numFmt numFmtId="2" formatCode="0.00"/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numFmt numFmtId="30" formatCode="@"/>
      <alignment horizontal="center" vertical="bottom" textRotation="0" wrapText="1" indent="0" justifyLastLine="0" shrinkToFit="0" readingOrder="0"/>
      <border diagonalUp="0" diagonalDown="0" outline="0">
        <left/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numFmt numFmtId="2" formatCode="0.00"/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2" formatCode="0.00"/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numFmt numFmtId="2" formatCode="0.00"/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numFmt numFmtId="30" formatCode="@"/>
      <alignment horizontal="left" vertical="bottom" textRotation="0" wrapText="1" indent="0" justifyLastLine="0" shrinkToFit="0" readingOrder="0"/>
      <border diagonalUp="0" diagonalDown="0" outline="0">
        <left/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06C239-B0FA-45FF-A9A3-CFFEDABF2860}" name="Table1" displayName="Table1" ref="A4:H15" totalsRowShown="0" headerRowDxfId="108" dataDxfId="107">
  <autoFilter ref="A4:H15" xr:uid="{5006C239-B0FA-45FF-A9A3-CFFEDABF2860}"/>
  <tableColumns count="8">
    <tableColumn id="1" xr3:uid="{0E83D4E8-A263-497B-9486-C19F9E1C215D}" name="Rank by Count" dataDxfId="106"/>
    <tableColumn id="3" xr3:uid="{20CA09DA-97A2-4275-AB6D-CE62CDC2AA40}" name="Taxonomy Code" dataDxfId="105"/>
    <tableColumn id="2" xr3:uid="{5BA07B4E-D9AE-416B-B2E7-2E41C2265D2C}" name="Healthcare Provider Specialty" dataDxfId="104"/>
    <tableColumn id="4" xr3:uid="{0EBA736D-921C-4667-8871-93F545E1FD43}" name="Requests" dataDxfId="103"/>
    <tableColumn id="5" xr3:uid="{8BC70D87-B9D7-4B46-9478-D12103E50575}" name="Approved" dataDxfId="102"/>
    <tableColumn id="6" xr3:uid="{B0ABF5EA-E995-4C74-B581-6D309F6251C7}" name="Denied" dataDxfId="101"/>
    <tableColumn id="7" xr3:uid="{FB413612-6C34-4502-BCD1-497821B7B0BF}" name="Pending" dataDxfId="100"/>
    <tableColumn id="9" xr3:uid="{E7E489E3-EC98-4DC9-A58D-1A107A8F5DCA}" name="Average Days to Initial Decision" dataDxfId="9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EC0CAD8-5EF4-4CA4-9C8A-D989A2924964}" name="Table13" displayName="Table13" ref="A17:H27" totalsRowShown="0" headerRowDxfId="98" dataDxfId="97">
  <autoFilter ref="A17:H27" xr:uid="{5EC0CAD8-5EF4-4CA4-9C8A-D989A2924964}"/>
  <tableColumns count="8">
    <tableColumn id="1" xr3:uid="{C9C3CCEB-98E6-4BFD-99D6-65EB2D44C124}" name="Rank by Count" dataDxfId="96"/>
    <tableColumn id="3" xr3:uid="{C2D7E5EA-B3BF-4518-A57C-5011023FA13A}" name="Taxonomy Code" dataDxfId="95"/>
    <tableColumn id="2" xr3:uid="{F87171F6-608D-4A7E-9538-F65A6EADB42A}" name="Healthcare Provider Specialty" dataDxfId="94"/>
    <tableColumn id="4" xr3:uid="{EF755722-F181-479D-A3AE-3F562D38BF79}" name="Requests" dataDxfId="93"/>
    <tableColumn id="5" xr3:uid="{829B0DB5-D51A-44D0-8F13-937F7D137D73}" name="Approved" dataDxfId="92"/>
    <tableColumn id="6" xr3:uid="{A4C9000A-7B68-4D3D-8619-DB5AE12238ED}" name="Denied" dataDxfId="91"/>
    <tableColumn id="7" xr3:uid="{430CBC51-40CE-4E17-9C01-3A3E2669FE60}" name="Pending" dataDxfId="90"/>
    <tableColumn id="9" xr3:uid="{DD64669E-CE46-445C-863E-33390C89D204}" name="Average Days to Initial Decision" dataDxfId="8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BBE3D5C-EBA7-47A9-9ACD-8B37F2967871}" name="Table134" displayName="Table134" ref="A31:H43" totalsRowShown="0" headerRowDxfId="88" dataDxfId="87">
  <autoFilter ref="A31:H43" xr:uid="{4BBE3D5C-EBA7-47A9-9ACD-8B37F2967871}"/>
  <tableColumns count="8">
    <tableColumn id="1" xr3:uid="{3C1B8F57-C290-47D1-BE41-2888E702D32B}" name="Rank by Count" dataDxfId="86"/>
    <tableColumn id="3" xr3:uid="{D0C40AE9-4922-473C-B1D8-11FC6D6B4F86}" name="Taxonomy Code" dataDxfId="85"/>
    <tableColumn id="2" xr3:uid="{6ED602EA-9372-4979-80AC-223F8F0CD430}" name="Healthcare Provider Specialty" dataDxfId="84"/>
    <tableColumn id="4" xr3:uid="{B09272C3-DC14-4844-85AA-306EDF12EE20}" name="Requests" dataDxfId="83"/>
    <tableColumn id="5" xr3:uid="{7D730F1F-0D87-4738-836F-59F6199F0CF0}" name="Approved" dataDxfId="82"/>
    <tableColumn id="6" xr3:uid="{6449D93C-C45D-411A-8CE5-D069688CC39B}" name="Denied" dataDxfId="81"/>
    <tableColumn id="7" xr3:uid="{3B79804D-39D1-4B5E-874D-3E0992DF531C}" name="Pending" dataDxfId="80"/>
    <tableColumn id="9" xr3:uid="{EC444F7C-CB97-4BF1-ADE1-366924AA44B2}" name="Average Days to Initial Decision" dataDxfId="7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5B7A5E3-875B-4479-9958-DB57BA4180B4}" name="Table15" displayName="Table15" ref="A4:H16" totalsRowShown="0" headerRowDxfId="78" dataDxfId="77">
  <autoFilter ref="A4:H16" xr:uid="{5006C239-B0FA-45FF-A9A3-CFFEDABF2860}"/>
  <tableColumns count="8">
    <tableColumn id="1" xr3:uid="{E42F11A3-6198-4E59-AD8F-F822C79CA8BE}" name="Rank by Count" dataDxfId="76"/>
    <tableColumn id="2" xr3:uid="{19891326-97E9-45AC-BD53-9B890684071E}" name="Medication" dataDxfId="75"/>
    <tableColumn id="3" xr3:uid="{FBC65363-F28A-409C-A676-99B41F1D7FD2}" name="RxCUI (RxNorm) (IN or MIN concept)" dataDxfId="74"/>
    <tableColumn id="4" xr3:uid="{E5AC8483-690F-40F3-AC36-5580344380B6}" name="Requests" dataDxfId="73"/>
    <tableColumn id="5" xr3:uid="{BFDB0F31-28E5-4F91-9E2A-0E72F897A667}" name="Approved" dataDxfId="72"/>
    <tableColumn id="6" xr3:uid="{E8627767-D092-4035-91A9-67A7DBE3A809}" name="Denied" dataDxfId="71"/>
    <tableColumn id="7" xr3:uid="{8DC7B5EE-79E9-4936-96FC-8EF295520A4B}" name="Pending" dataDxfId="70"/>
    <tableColumn id="9" xr3:uid="{0C2F875B-24CA-4AED-B9E9-F6B57FFBB28A}" name="Average Days to Initial Decision" dataDxfId="6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B222622-05CB-433A-83FF-D2D8456A33E3}" name="Table136" displayName="Table136" ref="A19:H31" totalsRowShown="0" headerRowDxfId="68" dataDxfId="67">
  <autoFilter ref="A19:H31" xr:uid="{5EC0CAD8-5EF4-4CA4-9C8A-D989A2924964}"/>
  <tableColumns count="8">
    <tableColumn id="1" xr3:uid="{3940FA6F-BDBA-47FF-ADAB-92B28842A68B}" name="Rank by Count" dataDxfId="66"/>
    <tableColumn id="2" xr3:uid="{0A267A0A-FD0A-49A9-9757-33335369A69A}" name="Medication" dataDxfId="65"/>
    <tableColumn id="3" xr3:uid="{A2875E64-FE30-4870-B97D-79CD3FB863A0}" name="RxCUI (RxNorm) (IN or MIN concept)" dataDxfId="64"/>
    <tableColumn id="4" xr3:uid="{4ECC1078-FDBA-4DE6-AB09-49DF84408F90}" name="Requests" dataDxfId="63"/>
    <tableColumn id="5" xr3:uid="{BBB86BDA-6E02-4C9E-A03F-66E4101F0318}" name="Approved" dataDxfId="62"/>
    <tableColumn id="6" xr3:uid="{0BA3EB97-161B-4221-AFF9-00FA298C791B}" name="Denied" dataDxfId="61"/>
    <tableColumn id="7" xr3:uid="{CC8D4736-988B-4DFD-B451-EC5141F208EE}" name="Pending" dataDxfId="60"/>
    <tableColumn id="9" xr3:uid="{EEDAA12F-6556-47C7-8E10-2DC92841BD1A}" name="Average Days to Initial Decision" dataDxfId="5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718E2C0-3B3B-4C96-B48D-A956A89C0E41}" name="Table1347" displayName="Table1347" ref="A34:H51" totalsRowShown="0" headerRowDxfId="58" dataDxfId="57">
  <autoFilter ref="A34:H51" xr:uid="{4BBE3D5C-EBA7-47A9-9ACD-8B37F2967871}"/>
  <tableColumns count="8">
    <tableColumn id="1" xr3:uid="{3E0DDD79-BEF5-46A0-833C-B53AB58A0B90}" name="Rank by Count" dataDxfId="56"/>
    <tableColumn id="2" xr3:uid="{61060D6F-9FF9-49B4-935D-C69106082EC8}" name="Medication" dataDxfId="55"/>
    <tableColumn id="3" xr3:uid="{DE763C05-41E6-46CF-A3BA-FB89EFF915CC}" name="RxCUI (RxNorm) (IN or MIN concept)" dataDxfId="54"/>
    <tableColumn id="4" xr3:uid="{09C9F60A-8146-4163-960B-22ED9E99F82E}" name="Requests" dataDxfId="53"/>
    <tableColumn id="5" xr3:uid="{327E7BE0-0020-4582-8029-315008496C4B}" name="Approved" dataDxfId="52"/>
    <tableColumn id="6" xr3:uid="{93D5EDF6-5588-4583-897D-8E23340E79AC}" name="Denied" dataDxfId="51"/>
    <tableColumn id="7" xr3:uid="{44EAA92C-7A02-45F3-8C9B-550DAF70694D}" name="Pending" dataDxfId="50"/>
    <tableColumn id="9" xr3:uid="{2DA6D5DB-C89B-4FE8-9545-79727BC21592}" name="Average Days to Initial Decision" dataDxfId="49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ED189C1-52A7-4573-8293-603A5EE40517}" name="Table158" displayName="Table158" ref="A4:I14" totalsRowShown="0" headerRowDxfId="48" dataDxfId="47">
  <autoFilter ref="A4:I14" xr:uid="{5006C239-B0FA-45FF-A9A3-CFFEDABF2860}"/>
  <tableColumns count="9">
    <tableColumn id="1" xr3:uid="{EE58DA73-34B3-44BE-8A1C-5095BE37AB6F}" name="Rank by Count" dataDxfId="46"/>
    <tableColumn id="2" xr3:uid="{930A6494-53BE-42E0-B22A-4C9F5264993E}" name="Diagnostic Test or Procedure" dataDxfId="45"/>
    <tableColumn id="3" xr3:uid="{30255B49-CBC7-4FB1-B9AA-200236946F91}" name="Procedure Code" dataDxfId="44"/>
    <tableColumn id="10" xr3:uid="{CCDEBFA3-18D5-4B2C-AFF6-A7DDAB0BF708}" name="Code Type (CPT, DRG,…)" dataDxfId="43"/>
    <tableColumn id="4" xr3:uid="{AA3EF2B9-6808-4E49-8058-4079C663CED8}" name="Requests" dataDxfId="42"/>
    <tableColumn id="5" xr3:uid="{BBA720D3-EAFA-4870-8C90-F02A8B6D3EB8}" name="Approved" dataDxfId="41"/>
    <tableColumn id="6" xr3:uid="{B97A2617-E141-46DC-BAB1-0490BC3F7896}" name="Denied" dataDxfId="40"/>
    <tableColumn id="7" xr3:uid="{454D0D56-4DFD-4C64-97D9-3E37D2E47DDB}" name="Pending" dataDxfId="39"/>
    <tableColumn id="9" xr3:uid="{78288E54-3E32-48F8-8CE5-3520B4FABF64}" name="Average Days to Initial Decision" dataDxfId="38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14C1A61-83D7-45CA-8C30-16D31B9FB6B4}" name="Table15811" displayName="Table15811" ref="A18:I28" totalsRowShown="0" headerRowDxfId="37" dataDxfId="36">
  <autoFilter ref="A18:I28" xr:uid="{214C1A61-83D7-45CA-8C30-16D31B9FB6B4}"/>
  <tableColumns count="9">
    <tableColumn id="1" xr3:uid="{B3BDE479-E07F-4950-B578-FB3C2D073252}" name="Rank by Count" dataDxfId="35"/>
    <tableColumn id="2" xr3:uid="{E7C1B72F-F7BF-4960-8811-DD9228B34C24}" name="Diagnostic Test or Procedure" dataDxfId="34"/>
    <tableColumn id="3" xr3:uid="{52C8CCC6-F043-4DEC-A125-4BD151426D77}" name="Procedure Code" dataDxfId="33"/>
    <tableColumn id="10" xr3:uid="{41AC378F-3872-4253-9C09-7098DAEEE890}" name="Code Type (CPT, DRG,…)" dataDxfId="32"/>
    <tableColumn id="4" xr3:uid="{5849713B-CD68-4F57-AABB-B927B6320353}" name="Requests" dataDxfId="31"/>
    <tableColumn id="5" xr3:uid="{F3874819-2344-47FD-9FCC-E4861815E467}" name="Approved" dataDxfId="30"/>
    <tableColumn id="6" xr3:uid="{CE6A36B9-FDB7-4CBF-944D-86CF119F8975}" name="Denied" dataDxfId="29"/>
    <tableColumn id="7" xr3:uid="{EE15A116-4E07-43EB-A852-1E1FE58B9DFC}" name="Pending" dataDxfId="28"/>
    <tableColumn id="9" xr3:uid="{E2251647-A9A8-4C81-9934-4C5B4619E28B}" name="Average Days to Initial Decision" dataDxfId="27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8B65537-E954-4A58-8187-9C119A4B3E58}" name="Table15812" displayName="Table15812" ref="A32:I42" totalsRowShown="0" headerRowDxfId="26" dataDxfId="25">
  <autoFilter ref="A32:I42" xr:uid="{38B65537-E954-4A58-8187-9C119A4B3E58}"/>
  <tableColumns count="9">
    <tableColumn id="1" xr3:uid="{B0F82C34-B651-47B4-9382-1B2CE8E0D332}" name="Rank by Count" dataDxfId="24"/>
    <tableColumn id="2" xr3:uid="{21C7B950-6AEB-4AD9-BD1E-F400EA2E705C}" name="Diagnostic Test or Procedure" dataDxfId="23"/>
    <tableColumn id="3" xr3:uid="{A1B98E3A-E1CB-43CA-971D-88687925B823}" name="Procedure Code" dataDxfId="22"/>
    <tableColumn id="10" xr3:uid="{D59BE7FE-555A-415E-852C-69AA509858D1}" name="Code Type (CPT, DRG,…)" dataDxfId="21"/>
    <tableColumn id="4" xr3:uid="{AE56AF52-E1BB-472B-AF97-1AFFC5BB8C1B}" name="Requests" dataDxfId="20"/>
    <tableColumn id="5" xr3:uid="{17ED314C-46EF-4C32-A86E-470CA963D3DF}" name="Approved" dataDxfId="19"/>
    <tableColumn id="6" xr3:uid="{D33FD7C2-D5C5-406D-9B82-33286748863D}" name="Denied" dataDxfId="18"/>
    <tableColumn id="7" xr3:uid="{9279B3F3-F862-4736-BFE3-2BC89AD9C63B}" name="Pending" dataDxfId="17"/>
    <tableColumn id="9" xr3:uid="{B0E23569-96AB-4BEB-A6DC-BEB6DC5BF6F5}" name="Average Days to Initial Decision" dataDxfId="16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E859597-CDCB-4B70-BC83-AF6103FACDC8}" name="Table1513" displayName="Table1513" ref="A4:G15" totalsRowShown="0" headerRowDxfId="15">
  <autoFilter ref="A4:G15" xr:uid="{5006C239-B0FA-45FF-A9A3-CFFEDABF2860}"/>
  <tableColumns count="7">
    <tableColumn id="1" xr3:uid="{E92D9CA5-A431-4A63-BBA6-F7F552D3AB93}" name="Rank by Count"/>
    <tableColumn id="2" xr3:uid="{5103783F-D696-4CBC-96BE-8A544686E79C}" name="Medical Indication" dataDxfId="14"/>
    <tableColumn id="4" xr3:uid="{ECCE2A7F-8F96-4C42-B73E-98614F140D66}" name="Requests"/>
    <tableColumn id="5" xr3:uid="{47481E8E-3B41-4984-B247-E66C40DF8AAC}" name="Approved"/>
    <tableColumn id="6" xr3:uid="{69CB16FD-0729-4A63-BF3D-0D9CD855EAF2}" name="Denied"/>
    <tableColumn id="7" xr3:uid="{2A653FF2-2592-4021-A1E0-A6827AE65F9E}" name="Pending"/>
    <tableColumn id="9" xr3:uid="{BAE99288-945F-4C2B-8CF1-F6C22C28658C}" name="Average Days to Initial Decision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275D224-ED35-457F-A062-82C6C642D36B}" name="Table13614" displayName="Table13614" ref="A18:G28" totalsRowShown="0" headerRowDxfId="13">
  <autoFilter ref="A18:G28" xr:uid="{5EC0CAD8-5EF4-4CA4-9C8A-D989A2924964}"/>
  <tableColumns count="7">
    <tableColumn id="1" xr3:uid="{34870D9B-7AF0-43AD-B4F8-B1355E6EA312}" name="Rank by Count"/>
    <tableColumn id="2" xr3:uid="{57AE6D57-E52C-42A0-BF97-2B400AD7AE5F}" name="Medical Indication" dataDxfId="12"/>
    <tableColumn id="4" xr3:uid="{8859DE3D-4068-4163-A65C-9E8D8E7C1D5A}" name="Requests"/>
    <tableColumn id="5" xr3:uid="{7068D85A-E04C-4E7B-B534-A0BC4155277D}" name="Approved"/>
    <tableColumn id="6" xr3:uid="{4E6CDC54-0117-4D16-85D8-DBAEEB4FA1E3}" name="Denied"/>
    <tableColumn id="7" xr3:uid="{F8C719E4-0C7A-4C4F-8B5C-9A85859FA590}" name="Pending"/>
    <tableColumn id="9" xr3:uid="{DDFA9A43-6AAE-46BD-AA32-9D47EC45863D}" name="Average Days to Initial Decision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70BA990-661F-47F6-A7B0-B7F5AAE7AEE7}" name="Table134715" displayName="Table134715" ref="A32:G45" totalsRowShown="0" headerRowDxfId="11">
  <autoFilter ref="A32:G45" xr:uid="{4BBE3D5C-EBA7-47A9-9ACD-8B37F2967871}"/>
  <tableColumns count="7">
    <tableColumn id="1" xr3:uid="{B756B8BA-0193-492C-8575-57D373FA3180}" name="Rank by Count"/>
    <tableColumn id="2" xr3:uid="{6DEBD384-834E-4FFC-89CF-5C47B0891609}" name="Medical Indication" dataDxfId="10"/>
    <tableColumn id="4" xr3:uid="{2AEE03C4-5813-4568-BCC8-42D7F7F43331}" name="Requests"/>
    <tableColumn id="5" xr3:uid="{5F2B06E6-BE8A-46CC-9680-E2F42C13CA28}" name="Approved"/>
    <tableColumn id="6" xr3:uid="{ED122D71-D6F1-4DBD-A3D6-4636ADF8FFBA}" name="Denied"/>
    <tableColumn id="7" xr3:uid="{2629061B-6EC6-4A26-A4B8-002D6AFCD888}" name="Pending"/>
    <tableColumn id="9" xr3:uid="{588FCA90-2D6C-41DD-B66F-06D30052E4C9}" name="Average Days to Initial Decision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855724C-5376-49E5-BA45-45CC6E89DF23}" name="Table151316" displayName="Table151316" ref="A2:H22" totalsRowShown="0" headerRowDxfId="9" dataDxfId="8">
  <autoFilter ref="A2:H22" xr:uid="{5006C239-B0FA-45FF-A9A3-CFFEDABF2860}"/>
  <tableColumns count="8">
    <tableColumn id="1" xr3:uid="{82541AED-DEBE-438F-8CF5-77EF3747E63C}" name="Rank by Count" dataDxfId="7"/>
    <tableColumn id="2" xr3:uid="{91FAC6CA-6A5E-4CFE-924E-3F43F5FC0F38}" name="Reason for Denial" dataDxfId="6"/>
    <tableColumn id="10" xr3:uid="{AF6D8751-1867-4564-8ABA-8C1B41879360}" name="Denials" dataDxfId="5"/>
    <tableColumn id="4" xr3:uid="{0E81A66F-185F-41AD-B3A0-96D9C16127EE}" name="Appeals" dataDxfId="4"/>
    <tableColumn id="5" xr3:uid="{DFF958E9-B897-4E83-AA52-EB008F93BCD0}" name="Appeals Approved" dataDxfId="3"/>
    <tableColumn id="6" xr3:uid="{793DC8C6-ADD3-4539-ABD6-82880979583F}" name="Appeals Denied" dataDxfId="2"/>
    <tableColumn id="7" xr3:uid="{6FEBBEBB-8871-4ABE-84CE-C03D4EB70901}" name="Appeals Pending" dataDxfId="1"/>
    <tableColumn id="9" xr3:uid="{0A3B61AE-BC47-490A-9855-33E4C7D76EE4}" name="Average Days for a  Decision upon Appe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erick9@uhc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419DE-F679-46F9-97E2-93AA1AE85BA7}">
  <dimension ref="A1:B40"/>
  <sheetViews>
    <sheetView workbookViewId="0">
      <selection activeCell="A11" sqref="A11"/>
    </sheetView>
  </sheetViews>
  <sheetFormatPr defaultRowHeight="15" x14ac:dyDescent="0.25"/>
  <cols>
    <col min="1" max="1" width="32.85546875" customWidth="1"/>
    <col min="2" max="2" width="35.42578125" customWidth="1"/>
  </cols>
  <sheetData>
    <row r="1" spans="1:2" x14ac:dyDescent="0.25">
      <c r="A1" s="3" t="s">
        <v>4</v>
      </c>
    </row>
    <row r="2" spans="1:2" x14ac:dyDescent="0.25">
      <c r="A2" s="3" t="s">
        <v>5</v>
      </c>
    </row>
    <row r="3" spans="1:2" x14ac:dyDescent="0.25">
      <c r="A3" s="3"/>
    </row>
    <row r="4" spans="1:2" x14ac:dyDescent="0.25">
      <c r="A4" s="5" t="s">
        <v>0</v>
      </c>
      <c r="B4" s="4" t="s">
        <v>146</v>
      </c>
    </row>
    <row r="5" spans="1:2" x14ac:dyDescent="0.25">
      <c r="A5" s="5" t="s">
        <v>31</v>
      </c>
      <c r="B5" s="30">
        <v>31863</v>
      </c>
    </row>
    <row r="6" spans="1:2" x14ac:dyDescent="0.25">
      <c r="A6" s="5" t="s">
        <v>1</v>
      </c>
      <c r="B6" s="4" t="s">
        <v>147</v>
      </c>
    </row>
    <row r="7" spans="1:2" x14ac:dyDescent="0.25">
      <c r="A7" s="5" t="s">
        <v>2</v>
      </c>
      <c r="B7" s="4" t="s">
        <v>148</v>
      </c>
    </row>
    <row r="8" spans="1:2" x14ac:dyDescent="0.25">
      <c r="A8" s="5" t="s">
        <v>3</v>
      </c>
      <c r="B8" s="29" t="s">
        <v>149</v>
      </c>
    </row>
    <row r="9" spans="1:2" x14ac:dyDescent="0.25">
      <c r="A9" s="5" t="s">
        <v>32</v>
      </c>
      <c r="B9" s="30" t="s">
        <v>150</v>
      </c>
    </row>
    <row r="40" spans="1:1" x14ac:dyDescent="0.25">
      <c r="A40" t="s">
        <v>39</v>
      </c>
    </row>
  </sheetData>
  <hyperlinks>
    <hyperlink ref="B8" r:id="rId1" xr:uid="{8BB42EAA-CEC3-4AA1-8057-F9FDD95FEE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DD9D7-7DD2-4FF1-BA7C-07F8D099E8FB}">
  <dimension ref="A1:B13"/>
  <sheetViews>
    <sheetView workbookViewId="0">
      <selection activeCell="A16" sqref="A16"/>
    </sheetView>
  </sheetViews>
  <sheetFormatPr defaultRowHeight="15" x14ac:dyDescent="0.25"/>
  <cols>
    <col min="1" max="1" width="59.5703125" customWidth="1"/>
    <col min="2" max="2" width="14.28515625" bestFit="1" customWidth="1"/>
    <col min="3" max="3" width="12" bestFit="1" customWidth="1"/>
    <col min="4" max="4" width="18.5703125" customWidth="1"/>
    <col min="5" max="5" width="14.5703125" bestFit="1" customWidth="1"/>
    <col min="6" max="6" width="29" bestFit="1" customWidth="1"/>
    <col min="7" max="7" width="8.140625" bestFit="1" customWidth="1"/>
    <col min="8" max="8" width="17" bestFit="1" customWidth="1"/>
    <col min="9" max="9" width="14.85546875" bestFit="1" customWidth="1"/>
    <col min="10" max="10" width="15.85546875" bestFit="1" customWidth="1"/>
    <col min="11" max="11" width="9.28515625" customWidth="1"/>
    <col min="12" max="12" width="24" customWidth="1"/>
  </cols>
  <sheetData>
    <row r="1" spans="1:2" x14ac:dyDescent="0.25">
      <c r="A1" s="33" t="s">
        <v>18</v>
      </c>
      <c r="B1" s="33"/>
    </row>
    <row r="2" spans="1:2" x14ac:dyDescent="0.25">
      <c r="A2" s="21" t="s">
        <v>11</v>
      </c>
      <c r="B2" s="6">
        <v>2583</v>
      </c>
    </row>
    <row r="3" spans="1:2" x14ac:dyDescent="0.25">
      <c r="A3" s="21" t="s">
        <v>6</v>
      </c>
      <c r="B3" s="6">
        <v>2429</v>
      </c>
    </row>
    <row r="4" spans="1:2" x14ac:dyDescent="0.25">
      <c r="A4" s="21" t="s">
        <v>7</v>
      </c>
      <c r="B4" s="6">
        <v>152</v>
      </c>
    </row>
    <row r="5" spans="1:2" x14ac:dyDescent="0.25">
      <c r="A5" s="21" t="s">
        <v>9</v>
      </c>
      <c r="B5" s="6">
        <v>2</v>
      </c>
    </row>
    <row r="6" spans="1:2" x14ac:dyDescent="0.25">
      <c r="A6" s="21" t="s">
        <v>10</v>
      </c>
      <c r="B6" s="8">
        <f>B4/(B4+B3)</f>
        <v>5.8891902363425029E-2</v>
      </c>
    </row>
    <row r="7" spans="1:2" x14ac:dyDescent="0.25">
      <c r="A7" s="2" t="s">
        <v>33</v>
      </c>
      <c r="B7" s="31" t="s">
        <v>51</v>
      </c>
    </row>
    <row r="8" spans="1:2" x14ac:dyDescent="0.25">
      <c r="A8" s="21" t="s">
        <v>13</v>
      </c>
      <c r="B8" s="6">
        <v>22</v>
      </c>
    </row>
    <row r="9" spans="1:2" x14ac:dyDescent="0.25">
      <c r="A9" s="21" t="s">
        <v>14</v>
      </c>
      <c r="B9" s="6">
        <v>15</v>
      </c>
    </row>
    <row r="10" spans="1:2" x14ac:dyDescent="0.25">
      <c r="A10" s="21" t="s">
        <v>15</v>
      </c>
      <c r="B10" s="6">
        <v>7</v>
      </c>
    </row>
    <row r="11" spans="1:2" x14ac:dyDescent="0.25">
      <c r="A11" s="21" t="s">
        <v>16</v>
      </c>
      <c r="B11" s="6">
        <v>0</v>
      </c>
    </row>
    <row r="12" spans="1:2" x14ac:dyDescent="0.25">
      <c r="A12" s="21" t="s">
        <v>17</v>
      </c>
      <c r="B12" s="1">
        <f>B10/(B10+B9)</f>
        <v>0.31818181818181818</v>
      </c>
    </row>
    <row r="13" spans="1:2" x14ac:dyDescent="0.25">
      <c r="A13" s="21" t="s">
        <v>34</v>
      </c>
      <c r="B13" s="31" t="s">
        <v>52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EEAA9-139A-4CB6-A29A-3924D7D992F5}">
  <dimension ref="A1:H43"/>
  <sheetViews>
    <sheetView tabSelected="1" workbookViewId="0">
      <selection activeCell="C44" sqref="C44"/>
    </sheetView>
  </sheetViews>
  <sheetFormatPr defaultRowHeight="15" x14ac:dyDescent="0.25"/>
  <cols>
    <col min="1" max="1" width="16.140625" customWidth="1"/>
    <col min="2" max="2" width="24.140625" customWidth="1"/>
    <col min="3" max="3" width="57.5703125" customWidth="1"/>
    <col min="4" max="4" width="14" bestFit="1" customWidth="1"/>
    <col min="5" max="5" width="14.28515625" bestFit="1" customWidth="1"/>
    <col min="6" max="6" width="12" bestFit="1" customWidth="1"/>
    <col min="7" max="7" width="13.140625" bestFit="1" customWidth="1"/>
    <col min="8" max="8" width="32.28515625" customWidth="1"/>
    <col min="9" max="9" width="10.28515625" customWidth="1"/>
  </cols>
  <sheetData>
    <row r="1" spans="1:8" x14ac:dyDescent="0.25">
      <c r="A1" s="3" t="s">
        <v>44</v>
      </c>
    </row>
    <row r="3" spans="1:8" x14ac:dyDescent="0.25">
      <c r="A3" s="3" t="s">
        <v>40</v>
      </c>
    </row>
    <row r="4" spans="1:8" x14ac:dyDescent="0.25">
      <c r="A4" t="s">
        <v>12</v>
      </c>
      <c r="B4" t="s">
        <v>19</v>
      </c>
      <c r="C4" t="s">
        <v>35</v>
      </c>
      <c r="D4" t="s">
        <v>20</v>
      </c>
      <c r="E4" t="s">
        <v>21</v>
      </c>
      <c r="F4" t="s">
        <v>22</v>
      </c>
      <c r="G4" t="s">
        <v>23</v>
      </c>
      <c r="H4" t="s">
        <v>8</v>
      </c>
    </row>
    <row r="5" spans="1:8" ht="16.5" customHeight="1" x14ac:dyDescent="0.25">
      <c r="A5">
        <v>1</v>
      </c>
      <c r="B5" s="9">
        <v>1154325421</v>
      </c>
      <c r="C5" s="10" t="s">
        <v>151</v>
      </c>
      <c r="D5" s="10">
        <v>29</v>
      </c>
      <c r="E5" s="10">
        <v>29</v>
      </c>
      <c r="F5" s="10">
        <v>0</v>
      </c>
      <c r="G5">
        <v>0</v>
      </c>
      <c r="H5" s="10">
        <v>0.34</v>
      </c>
    </row>
    <row r="6" spans="1:8" x14ac:dyDescent="0.25">
      <c r="A6">
        <v>2</v>
      </c>
      <c r="B6" s="9">
        <v>1376555250</v>
      </c>
      <c r="C6" s="10" t="s">
        <v>154</v>
      </c>
      <c r="D6" s="10">
        <v>29</v>
      </c>
      <c r="E6" s="10">
        <v>29</v>
      </c>
      <c r="F6" s="10">
        <v>0</v>
      </c>
      <c r="G6">
        <v>0</v>
      </c>
      <c r="H6" s="10">
        <v>2.0699999999999998</v>
      </c>
    </row>
    <row r="7" spans="1:8" x14ac:dyDescent="0.25">
      <c r="A7">
        <v>3</v>
      </c>
      <c r="B7" s="9">
        <v>1679582803</v>
      </c>
      <c r="C7" s="10" t="s">
        <v>154</v>
      </c>
      <c r="D7" s="10">
        <v>24</v>
      </c>
      <c r="E7" s="10">
        <v>23</v>
      </c>
      <c r="F7" s="10">
        <v>1</v>
      </c>
      <c r="G7">
        <v>0</v>
      </c>
      <c r="H7" s="10">
        <v>8.08</v>
      </c>
    </row>
    <row r="8" spans="1:8" x14ac:dyDescent="0.25">
      <c r="A8">
        <v>4</v>
      </c>
      <c r="B8" s="9">
        <v>1235426610</v>
      </c>
      <c r="C8" s="10" t="s">
        <v>154</v>
      </c>
      <c r="D8" s="10">
        <v>19</v>
      </c>
      <c r="E8" s="10">
        <v>12</v>
      </c>
      <c r="F8" s="10">
        <v>7</v>
      </c>
      <c r="G8">
        <v>0</v>
      </c>
      <c r="H8" s="10">
        <v>4.74</v>
      </c>
    </row>
    <row r="9" spans="1:8" x14ac:dyDescent="0.25">
      <c r="A9">
        <v>5</v>
      </c>
      <c r="B9" s="9">
        <v>1124263991</v>
      </c>
      <c r="C9" s="10" t="s">
        <v>152</v>
      </c>
      <c r="D9" s="10">
        <v>16</v>
      </c>
      <c r="E9" s="10">
        <v>7</v>
      </c>
      <c r="F9" s="10">
        <v>9</v>
      </c>
      <c r="G9">
        <v>0</v>
      </c>
      <c r="H9" s="10">
        <v>1.33</v>
      </c>
    </row>
    <row r="10" spans="1:8" x14ac:dyDescent="0.25">
      <c r="A10">
        <v>6</v>
      </c>
      <c r="B10" s="9">
        <v>1104115542</v>
      </c>
      <c r="C10" s="10" t="s">
        <v>154</v>
      </c>
      <c r="D10" s="10">
        <v>15</v>
      </c>
      <c r="E10" s="10">
        <v>15</v>
      </c>
      <c r="F10" s="10">
        <v>0</v>
      </c>
      <c r="G10">
        <v>0</v>
      </c>
      <c r="H10" s="10">
        <v>3.53</v>
      </c>
    </row>
    <row r="11" spans="1:8" x14ac:dyDescent="0.25">
      <c r="A11">
        <v>7</v>
      </c>
      <c r="B11" s="9">
        <v>1386689354</v>
      </c>
      <c r="C11" s="10" t="s">
        <v>153</v>
      </c>
      <c r="D11" s="10">
        <v>15</v>
      </c>
      <c r="E11" s="10">
        <v>14</v>
      </c>
      <c r="F11" s="10">
        <v>1</v>
      </c>
      <c r="G11">
        <v>0</v>
      </c>
      <c r="H11" s="10">
        <v>2.6</v>
      </c>
    </row>
    <row r="12" spans="1:8" x14ac:dyDescent="0.25">
      <c r="A12">
        <v>8</v>
      </c>
      <c r="B12" s="9">
        <v>1558771030</v>
      </c>
      <c r="C12" s="10" t="s">
        <v>154</v>
      </c>
      <c r="D12" s="10">
        <v>13</v>
      </c>
      <c r="E12" s="10">
        <v>13</v>
      </c>
      <c r="F12" s="10">
        <v>0</v>
      </c>
      <c r="G12">
        <v>0</v>
      </c>
      <c r="H12" s="10">
        <v>0.38</v>
      </c>
    </row>
    <row r="13" spans="1:8" x14ac:dyDescent="0.25">
      <c r="A13">
        <v>9</v>
      </c>
      <c r="B13" s="9">
        <v>1730187998</v>
      </c>
      <c r="C13" s="10" t="s">
        <v>155</v>
      </c>
      <c r="D13" s="10">
        <v>13</v>
      </c>
      <c r="E13" s="10">
        <v>13</v>
      </c>
      <c r="F13" s="10">
        <v>0</v>
      </c>
      <c r="G13">
        <v>0</v>
      </c>
      <c r="H13" s="10">
        <v>1.1499999999999999</v>
      </c>
    </row>
    <row r="14" spans="1:8" x14ac:dyDescent="0.25">
      <c r="A14">
        <v>10</v>
      </c>
      <c r="B14" s="9">
        <v>1912136979</v>
      </c>
      <c r="C14" s="10" t="s">
        <v>151</v>
      </c>
      <c r="D14" s="10">
        <v>13</v>
      </c>
      <c r="E14" s="10">
        <v>13</v>
      </c>
      <c r="F14" s="10">
        <v>0</v>
      </c>
      <c r="G14">
        <v>0</v>
      </c>
      <c r="H14" s="10">
        <v>0</v>
      </c>
    </row>
    <row r="15" spans="1:8" x14ac:dyDescent="0.25">
      <c r="B15" s="9"/>
      <c r="C15" s="10"/>
      <c r="D15" s="10"/>
      <c r="E15" s="10"/>
      <c r="F15" s="10"/>
      <c r="H15" s="10">
        <v>1.58</v>
      </c>
    </row>
    <row r="16" spans="1:8" x14ac:dyDescent="0.25">
      <c r="A16" s="3" t="s">
        <v>41</v>
      </c>
    </row>
    <row r="17" spans="1:8" x14ac:dyDescent="0.25">
      <c r="A17" t="s">
        <v>12</v>
      </c>
      <c r="B17" t="s">
        <v>19</v>
      </c>
      <c r="C17" t="s">
        <v>35</v>
      </c>
      <c r="D17" t="s">
        <v>20</v>
      </c>
      <c r="E17" t="s">
        <v>21</v>
      </c>
      <c r="F17" t="s">
        <v>22</v>
      </c>
      <c r="G17" t="s">
        <v>23</v>
      </c>
      <c r="H17" t="s">
        <v>8</v>
      </c>
    </row>
    <row r="18" spans="1:8" x14ac:dyDescent="0.25">
      <c r="A18">
        <v>1</v>
      </c>
      <c r="B18" s="9">
        <v>1154325421</v>
      </c>
      <c r="C18" s="10" t="s">
        <v>151</v>
      </c>
      <c r="D18">
        <v>29</v>
      </c>
      <c r="E18" s="10">
        <v>29</v>
      </c>
      <c r="F18" s="10">
        <v>0</v>
      </c>
      <c r="G18" s="10">
        <v>0</v>
      </c>
      <c r="H18" s="10">
        <v>0.34</v>
      </c>
    </row>
    <row r="19" spans="1:8" x14ac:dyDescent="0.25">
      <c r="A19">
        <v>2</v>
      </c>
      <c r="B19" s="9">
        <v>1376555250</v>
      </c>
      <c r="C19" s="10" t="s">
        <v>154</v>
      </c>
      <c r="D19">
        <v>29</v>
      </c>
      <c r="E19" s="10">
        <v>29</v>
      </c>
      <c r="F19" s="10">
        <v>0</v>
      </c>
      <c r="G19" s="10">
        <v>0</v>
      </c>
      <c r="H19" s="10">
        <v>2.0699999999999998</v>
      </c>
    </row>
    <row r="20" spans="1:8" x14ac:dyDescent="0.25">
      <c r="A20">
        <v>3</v>
      </c>
      <c r="B20" s="9">
        <v>1679582803</v>
      </c>
      <c r="C20" s="10" t="s">
        <v>154</v>
      </c>
      <c r="D20">
        <v>24</v>
      </c>
      <c r="E20" s="10">
        <v>23</v>
      </c>
      <c r="F20" s="10">
        <v>1</v>
      </c>
      <c r="G20" s="10">
        <v>0</v>
      </c>
      <c r="H20" s="10">
        <v>7.83</v>
      </c>
    </row>
    <row r="21" spans="1:8" x14ac:dyDescent="0.25">
      <c r="A21">
        <v>4</v>
      </c>
      <c r="B21" s="9">
        <v>1104115542</v>
      </c>
      <c r="C21" s="10" t="s">
        <v>154</v>
      </c>
      <c r="D21">
        <v>15</v>
      </c>
      <c r="E21" s="10">
        <v>15</v>
      </c>
      <c r="F21" s="10">
        <v>0</v>
      </c>
      <c r="G21" s="10">
        <v>0</v>
      </c>
      <c r="H21" s="10">
        <v>3.53</v>
      </c>
    </row>
    <row r="22" spans="1:8" x14ac:dyDescent="0.25">
      <c r="A22">
        <v>5</v>
      </c>
      <c r="B22" s="9">
        <v>1386689354</v>
      </c>
      <c r="C22" s="10" t="s">
        <v>156</v>
      </c>
      <c r="D22">
        <v>15</v>
      </c>
      <c r="E22" s="10">
        <v>14</v>
      </c>
      <c r="F22" s="10">
        <v>1</v>
      </c>
      <c r="G22" s="10">
        <v>0</v>
      </c>
      <c r="H22" s="10">
        <v>2</v>
      </c>
    </row>
    <row r="23" spans="1:8" x14ac:dyDescent="0.25">
      <c r="A23">
        <v>6</v>
      </c>
      <c r="B23" s="9">
        <v>1558771030</v>
      </c>
      <c r="C23" s="10" t="s">
        <v>154</v>
      </c>
      <c r="D23">
        <v>13</v>
      </c>
      <c r="E23" s="10">
        <v>13</v>
      </c>
      <c r="F23" s="10">
        <v>0</v>
      </c>
      <c r="G23" s="10">
        <v>0</v>
      </c>
      <c r="H23" s="10">
        <v>0.38</v>
      </c>
    </row>
    <row r="24" spans="1:8" x14ac:dyDescent="0.25">
      <c r="A24">
        <v>7</v>
      </c>
      <c r="B24" s="9">
        <v>1730187998</v>
      </c>
      <c r="C24" s="10" t="s">
        <v>155</v>
      </c>
      <c r="D24">
        <v>13</v>
      </c>
      <c r="E24" s="10">
        <v>13</v>
      </c>
      <c r="F24" s="10">
        <v>0</v>
      </c>
      <c r="G24" s="10">
        <v>0</v>
      </c>
      <c r="H24" s="10">
        <v>1.1499999999999999</v>
      </c>
    </row>
    <row r="25" spans="1:8" x14ac:dyDescent="0.25">
      <c r="A25">
        <v>8</v>
      </c>
      <c r="B25" s="9">
        <v>1912136979</v>
      </c>
      <c r="C25" s="10" t="s">
        <v>151</v>
      </c>
      <c r="D25">
        <v>13</v>
      </c>
      <c r="E25" s="10">
        <v>13</v>
      </c>
      <c r="F25" s="10">
        <v>0</v>
      </c>
      <c r="G25" s="10">
        <v>0</v>
      </c>
      <c r="H25" s="10">
        <v>0</v>
      </c>
    </row>
    <row r="26" spans="1:8" x14ac:dyDescent="0.25">
      <c r="A26">
        <v>9</v>
      </c>
      <c r="B26" s="9">
        <v>1720039688</v>
      </c>
      <c r="C26" s="14" t="s">
        <v>157</v>
      </c>
      <c r="D26">
        <v>12</v>
      </c>
      <c r="E26" s="10">
        <v>12</v>
      </c>
      <c r="F26" s="10">
        <v>0</v>
      </c>
      <c r="G26" s="10">
        <v>0</v>
      </c>
      <c r="H26" s="10">
        <v>1.58</v>
      </c>
    </row>
    <row r="27" spans="1:8" x14ac:dyDescent="0.25">
      <c r="A27">
        <v>10</v>
      </c>
      <c r="B27" s="9">
        <v>1235426610</v>
      </c>
      <c r="C27" s="10" t="s">
        <v>154</v>
      </c>
      <c r="D27">
        <v>19</v>
      </c>
      <c r="E27" s="10">
        <v>12</v>
      </c>
      <c r="F27" s="10">
        <v>7</v>
      </c>
      <c r="G27" s="10">
        <v>0</v>
      </c>
      <c r="H27" s="10">
        <v>6.83</v>
      </c>
    </row>
    <row r="30" spans="1:8" x14ac:dyDescent="0.25">
      <c r="A30" s="3" t="s">
        <v>42</v>
      </c>
    </row>
    <row r="31" spans="1:8" x14ac:dyDescent="0.25">
      <c r="A31" t="s">
        <v>12</v>
      </c>
      <c r="B31" t="s">
        <v>19</v>
      </c>
      <c r="C31" t="s">
        <v>35</v>
      </c>
      <c r="D31" t="s">
        <v>20</v>
      </c>
      <c r="E31" t="s">
        <v>21</v>
      </c>
      <c r="F31" t="s">
        <v>22</v>
      </c>
      <c r="G31" t="s">
        <v>23</v>
      </c>
      <c r="H31" t="s">
        <v>8</v>
      </c>
    </row>
    <row r="32" spans="1:8" x14ac:dyDescent="0.25">
      <c r="A32">
        <v>1</v>
      </c>
      <c r="B32" s="9">
        <v>1235120759</v>
      </c>
      <c r="C32" s="10" t="s">
        <v>154</v>
      </c>
      <c r="D32">
        <v>11</v>
      </c>
      <c r="E32" s="10">
        <v>1</v>
      </c>
      <c r="F32" s="22">
        <v>10</v>
      </c>
      <c r="G32" s="10">
        <v>0</v>
      </c>
      <c r="H32" s="10">
        <v>13.6</v>
      </c>
    </row>
    <row r="33" spans="1:8" x14ac:dyDescent="0.25">
      <c r="A33">
        <v>2</v>
      </c>
      <c r="B33" s="9">
        <v>1124263991</v>
      </c>
      <c r="C33" s="10" t="s">
        <v>152</v>
      </c>
      <c r="D33">
        <v>16</v>
      </c>
      <c r="E33" s="10">
        <v>7</v>
      </c>
      <c r="F33" s="23">
        <v>9</v>
      </c>
      <c r="G33" s="10">
        <v>0</v>
      </c>
      <c r="H33" s="10">
        <v>0</v>
      </c>
    </row>
    <row r="34" spans="1:8" x14ac:dyDescent="0.25">
      <c r="A34">
        <v>3</v>
      </c>
      <c r="B34" s="9">
        <v>1235426610</v>
      </c>
      <c r="C34" s="10" t="s">
        <v>154</v>
      </c>
      <c r="D34">
        <v>19</v>
      </c>
      <c r="E34" s="10">
        <v>12</v>
      </c>
      <c r="F34" s="22">
        <v>7</v>
      </c>
      <c r="G34" s="10">
        <v>0</v>
      </c>
      <c r="H34" s="10">
        <v>1.1399999999999999</v>
      </c>
    </row>
    <row r="35" spans="1:8" x14ac:dyDescent="0.25">
      <c r="A35">
        <v>4</v>
      </c>
      <c r="B35" s="9">
        <v>1053804781</v>
      </c>
      <c r="C35" s="10" t="s">
        <v>158</v>
      </c>
      <c r="D35">
        <v>7</v>
      </c>
      <c r="E35" s="10">
        <v>1</v>
      </c>
      <c r="F35" s="23">
        <v>6</v>
      </c>
      <c r="G35" s="10">
        <v>0</v>
      </c>
      <c r="H35" s="10">
        <v>12.5</v>
      </c>
    </row>
    <row r="36" spans="1:8" x14ac:dyDescent="0.25">
      <c r="A36">
        <v>5</v>
      </c>
      <c r="B36" s="9">
        <v>1053392571</v>
      </c>
      <c r="C36" s="10" t="s">
        <v>161</v>
      </c>
      <c r="D36">
        <v>3</v>
      </c>
      <c r="E36" s="10">
        <v>0</v>
      </c>
      <c r="F36" s="22">
        <v>3</v>
      </c>
      <c r="G36" s="10">
        <v>0</v>
      </c>
      <c r="H36" s="10">
        <v>15</v>
      </c>
    </row>
    <row r="37" spans="1:8" x14ac:dyDescent="0.25">
      <c r="A37">
        <v>6</v>
      </c>
      <c r="B37" s="9">
        <v>1083859011</v>
      </c>
      <c r="C37" s="10" t="s">
        <v>160</v>
      </c>
      <c r="D37">
        <v>3</v>
      </c>
      <c r="E37" s="10">
        <v>0</v>
      </c>
      <c r="F37" s="23">
        <v>3</v>
      </c>
      <c r="G37" s="10">
        <v>0</v>
      </c>
      <c r="H37" s="10">
        <v>15</v>
      </c>
    </row>
    <row r="38" spans="1:8" x14ac:dyDescent="0.25">
      <c r="A38">
        <v>7</v>
      </c>
      <c r="B38" s="9">
        <v>1144206640</v>
      </c>
      <c r="C38" s="10" t="s">
        <v>158</v>
      </c>
      <c r="D38">
        <v>7</v>
      </c>
      <c r="E38" s="10">
        <v>4</v>
      </c>
      <c r="F38" s="22">
        <v>3</v>
      </c>
      <c r="G38" s="10">
        <v>0</v>
      </c>
      <c r="H38" s="10">
        <v>12</v>
      </c>
    </row>
    <row r="39" spans="1:8" x14ac:dyDescent="0.25">
      <c r="A39">
        <v>8</v>
      </c>
      <c r="B39" s="9">
        <v>1154507903</v>
      </c>
      <c r="C39" s="10" t="s">
        <v>158</v>
      </c>
      <c r="D39">
        <v>6</v>
      </c>
      <c r="E39" s="10">
        <v>3</v>
      </c>
      <c r="F39" s="23">
        <v>3</v>
      </c>
      <c r="G39" s="10">
        <v>0</v>
      </c>
      <c r="H39" s="10">
        <v>15</v>
      </c>
    </row>
    <row r="40" spans="1:8" x14ac:dyDescent="0.25">
      <c r="A40">
        <v>9</v>
      </c>
      <c r="B40" s="9">
        <v>1477780898</v>
      </c>
      <c r="C40" s="10" t="s">
        <v>162</v>
      </c>
      <c r="D40">
        <v>9</v>
      </c>
      <c r="E40" s="10">
        <v>6</v>
      </c>
      <c r="F40" s="22">
        <v>3</v>
      </c>
      <c r="G40" s="10">
        <v>0</v>
      </c>
      <c r="H40" s="10">
        <v>2.33</v>
      </c>
    </row>
    <row r="41" spans="1:8" x14ac:dyDescent="0.25">
      <c r="A41">
        <v>10</v>
      </c>
      <c r="B41" s="9">
        <v>1568407310</v>
      </c>
      <c r="C41" s="10" t="s">
        <v>159</v>
      </c>
      <c r="D41">
        <v>5</v>
      </c>
      <c r="E41" s="10">
        <v>2</v>
      </c>
      <c r="F41" s="23">
        <v>3</v>
      </c>
      <c r="G41" s="10">
        <v>0</v>
      </c>
      <c r="H41" s="10">
        <v>14</v>
      </c>
    </row>
    <row r="42" spans="1:8" x14ac:dyDescent="0.25">
      <c r="A42">
        <v>11</v>
      </c>
      <c r="B42" s="9">
        <v>1770535411</v>
      </c>
      <c r="C42" s="10" t="s">
        <v>154</v>
      </c>
      <c r="D42">
        <v>8</v>
      </c>
      <c r="E42" s="10">
        <v>5</v>
      </c>
      <c r="F42" s="22">
        <v>3</v>
      </c>
      <c r="G42" s="10">
        <v>0</v>
      </c>
      <c r="H42" s="10">
        <v>14</v>
      </c>
    </row>
    <row r="43" spans="1:8" x14ac:dyDescent="0.25">
      <c r="A43">
        <v>12</v>
      </c>
      <c r="B43" s="9">
        <v>1851432769</v>
      </c>
      <c r="C43" s="10" t="s">
        <v>154</v>
      </c>
      <c r="D43">
        <v>3</v>
      </c>
      <c r="E43" s="10">
        <v>0</v>
      </c>
      <c r="F43" s="23">
        <v>3</v>
      </c>
      <c r="G43" s="10">
        <v>0</v>
      </c>
      <c r="H43" s="10">
        <v>4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1B05E-64BD-4D13-942C-F00D7E22167C}">
  <dimension ref="A1:H53"/>
  <sheetViews>
    <sheetView topLeftCell="A31" workbookViewId="0">
      <selection activeCell="A53" sqref="A53"/>
    </sheetView>
  </sheetViews>
  <sheetFormatPr defaultColWidth="21.140625" defaultRowHeight="15" x14ac:dyDescent="0.25"/>
  <cols>
    <col min="1" max="1" width="21.140625" style="10"/>
    <col min="2" max="2" width="60.28515625" style="10" customWidth="1"/>
    <col min="3" max="3" width="21.42578125" style="10" bestFit="1" customWidth="1"/>
    <col min="4" max="5" width="11.85546875" style="10" bestFit="1" customWidth="1"/>
    <col min="6" max="6" width="9.85546875" style="10" bestFit="1" customWidth="1"/>
    <col min="7" max="7" width="10.5703125" style="10" bestFit="1" customWidth="1"/>
    <col min="8" max="8" width="19.140625" style="26" customWidth="1"/>
    <col min="9" max="16384" width="21.140625" style="10"/>
  </cols>
  <sheetData>
    <row r="1" spans="1:8" customFormat="1" x14ac:dyDescent="0.25">
      <c r="A1" s="3" t="s">
        <v>45</v>
      </c>
      <c r="H1" s="24"/>
    </row>
    <row r="3" spans="1:8" x14ac:dyDescent="0.25">
      <c r="A3" s="27" t="s">
        <v>40</v>
      </c>
    </row>
    <row r="4" spans="1:8" ht="30" x14ac:dyDescent="0.25">
      <c r="A4" s="10" t="s">
        <v>12</v>
      </c>
      <c r="B4" s="10" t="s">
        <v>25</v>
      </c>
      <c r="C4" s="10" t="s">
        <v>43</v>
      </c>
      <c r="D4" s="10" t="s">
        <v>20</v>
      </c>
      <c r="E4" s="10" t="s">
        <v>21</v>
      </c>
      <c r="F4" s="10" t="s">
        <v>22</v>
      </c>
      <c r="G4" s="10" t="s">
        <v>23</v>
      </c>
      <c r="H4" s="26" t="s">
        <v>8</v>
      </c>
    </row>
    <row r="5" spans="1:8" x14ac:dyDescent="0.25">
      <c r="A5" s="10">
        <v>1</v>
      </c>
      <c r="B5" s="10" t="s">
        <v>53</v>
      </c>
      <c r="C5" s="11" t="s">
        <v>145</v>
      </c>
      <c r="D5" s="12">
        <v>8</v>
      </c>
      <c r="E5" s="12">
        <v>7</v>
      </c>
      <c r="F5" s="12">
        <v>1</v>
      </c>
      <c r="G5" s="10">
        <v>0</v>
      </c>
      <c r="H5" s="17">
        <v>4.5</v>
      </c>
    </row>
    <row r="6" spans="1:8" x14ac:dyDescent="0.25">
      <c r="A6" s="10">
        <v>2</v>
      </c>
      <c r="B6" s="10" t="s">
        <v>54</v>
      </c>
      <c r="C6" s="11" t="s">
        <v>145</v>
      </c>
      <c r="D6" s="12">
        <v>7</v>
      </c>
      <c r="E6" s="12">
        <v>6</v>
      </c>
      <c r="F6" s="12">
        <v>1</v>
      </c>
      <c r="G6" s="10">
        <v>0</v>
      </c>
      <c r="H6" s="17">
        <v>4.28571428571429</v>
      </c>
    </row>
    <row r="7" spans="1:8" x14ac:dyDescent="0.25">
      <c r="A7" s="10">
        <v>3</v>
      </c>
      <c r="B7" s="10" t="s">
        <v>55</v>
      </c>
      <c r="C7" s="11" t="s">
        <v>145</v>
      </c>
      <c r="D7" s="12">
        <v>5</v>
      </c>
      <c r="E7" s="12">
        <v>4</v>
      </c>
      <c r="F7" s="12">
        <v>1</v>
      </c>
      <c r="G7" s="10">
        <v>0</v>
      </c>
      <c r="H7" s="17">
        <v>4.5999999999999996</v>
      </c>
    </row>
    <row r="8" spans="1:8" ht="30" x14ac:dyDescent="0.25">
      <c r="A8" s="10">
        <v>4</v>
      </c>
      <c r="B8" s="10" t="s">
        <v>56</v>
      </c>
      <c r="C8" s="11" t="s">
        <v>145</v>
      </c>
      <c r="D8" s="12">
        <v>4</v>
      </c>
      <c r="E8" s="12">
        <v>3</v>
      </c>
      <c r="F8" s="12">
        <v>1</v>
      </c>
      <c r="G8" s="10">
        <v>0</v>
      </c>
      <c r="H8" s="17">
        <v>6.25</v>
      </c>
    </row>
    <row r="9" spans="1:8" x14ac:dyDescent="0.25">
      <c r="A9" s="10">
        <v>5</v>
      </c>
      <c r="B9" s="10" t="s">
        <v>57</v>
      </c>
      <c r="C9" s="11" t="s">
        <v>145</v>
      </c>
      <c r="D9" s="12">
        <v>4</v>
      </c>
      <c r="E9" s="12">
        <v>3</v>
      </c>
      <c r="F9" s="12">
        <v>1</v>
      </c>
      <c r="G9" s="10">
        <v>0</v>
      </c>
      <c r="H9" s="17">
        <v>8.5</v>
      </c>
    </row>
    <row r="10" spans="1:8" ht="30" x14ac:dyDescent="0.25">
      <c r="A10" s="10">
        <v>6</v>
      </c>
      <c r="B10" s="10" t="s">
        <v>58</v>
      </c>
      <c r="C10" s="11" t="s">
        <v>145</v>
      </c>
      <c r="D10" s="12">
        <v>4</v>
      </c>
      <c r="E10" s="12">
        <v>0</v>
      </c>
      <c r="F10" s="12">
        <v>4</v>
      </c>
      <c r="G10" s="10">
        <v>0</v>
      </c>
      <c r="H10" s="17">
        <v>7.25</v>
      </c>
    </row>
    <row r="11" spans="1:8" ht="30" x14ac:dyDescent="0.25">
      <c r="A11" s="10">
        <v>7</v>
      </c>
      <c r="B11" s="10" t="s">
        <v>59</v>
      </c>
      <c r="C11" s="11" t="s">
        <v>145</v>
      </c>
      <c r="D11" s="12">
        <v>3</v>
      </c>
      <c r="E11" s="12">
        <v>3</v>
      </c>
      <c r="F11" s="12">
        <v>0</v>
      </c>
      <c r="G11" s="10">
        <v>0</v>
      </c>
      <c r="H11" s="17">
        <v>4.6666666666666696</v>
      </c>
    </row>
    <row r="12" spans="1:8" x14ac:dyDescent="0.25">
      <c r="A12" s="10">
        <v>8</v>
      </c>
      <c r="B12" s="10" t="s">
        <v>60</v>
      </c>
      <c r="C12" s="11" t="s">
        <v>145</v>
      </c>
      <c r="D12" s="12">
        <v>3</v>
      </c>
      <c r="E12" s="12">
        <v>3</v>
      </c>
      <c r="F12" s="12">
        <v>0</v>
      </c>
      <c r="G12" s="10">
        <v>0</v>
      </c>
      <c r="H12" s="17">
        <v>3</v>
      </c>
    </row>
    <row r="13" spans="1:8" x14ac:dyDescent="0.25">
      <c r="A13" s="10">
        <v>9</v>
      </c>
      <c r="B13" s="10" t="s">
        <v>61</v>
      </c>
      <c r="C13" s="11" t="s">
        <v>145</v>
      </c>
      <c r="D13" s="12">
        <v>3</v>
      </c>
      <c r="E13" s="12">
        <v>3</v>
      </c>
      <c r="F13" s="12">
        <v>0</v>
      </c>
      <c r="G13" s="10">
        <v>0</v>
      </c>
      <c r="H13" s="17">
        <v>5.6666666666666696</v>
      </c>
    </row>
    <row r="14" spans="1:8" ht="30" x14ac:dyDescent="0.25">
      <c r="A14" s="10">
        <v>10</v>
      </c>
      <c r="B14" s="10" t="s">
        <v>62</v>
      </c>
      <c r="C14" s="11" t="s">
        <v>145</v>
      </c>
      <c r="D14" s="12">
        <v>3</v>
      </c>
      <c r="E14" s="12">
        <v>2</v>
      </c>
      <c r="F14" s="12">
        <v>1</v>
      </c>
      <c r="G14" s="10">
        <v>0</v>
      </c>
      <c r="H14" s="17">
        <v>3.3333333333333299</v>
      </c>
    </row>
    <row r="15" spans="1:8" x14ac:dyDescent="0.25">
      <c r="A15" s="10">
        <v>11</v>
      </c>
      <c r="B15" s="10" t="s">
        <v>63</v>
      </c>
      <c r="C15" s="11" t="s">
        <v>145</v>
      </c>
      <c r="D15" s="12">
        <v>3</v>
      </c>
      <c r="E15" s="12">
        <v>1</v>
      </c>
      <c r="F15" s="12">
        <v>2</v>
      </c>
      <c r="G15" s="10">
        <v>0</v>
      </c>
      <c r="H15" s="17">
        <v>9</v>
      </c>
    </row>
    <row r="16" spans="1:8" ht="30" x14ac:dyDescent="0.25">
      <c r="A16" s="10">
        <v>12</v>
      </c>
      <c r="B16" s="10" t="s">
        <v>64</v>
      </c>
      <c r="C16" s="11" t="s">
        <v>145</v>
      </c>
      <c r="D16" s="12">
        <v>3</v>
      </c>
      <c r="E16" s="12">
        <v>0</v>
      </c>
      <c r="F16" s="12">
        <v>3</v>
      </c>
      <c r="G16" s="10">
        <v>0</v>
      </c>
      <c r="H16" s="17">
        <v>11.3333333333333</v>
      </c>
    </row>
    <row r="17" spans="1:8" x14ac:dyDescent="0.25">
      <c r="C17" s="13"/>
      <c r="D17" s="14"/>
      <c r="E17" s="14"/>
      <c r="F17" s="14"/>
      <c r="H17" s="18"/>
    </row>
    <row r="18" spans="1:8" x14ac:dyDescent="0.25">
      <c r="A18" s="27" t="s">
        <v>41</v>
      </c>
    </row>
    <row r="19" spans="1:8" ht="30" x14ac:dyDescent="0.25">
      <c r="A19" s="10" t="s">
        <v>12</v>
      </c>
      <c r="B19" s="10" t="s">
        <v>25</v>
      </c>
      <c r="C19" s="10" t="s">
        <v>43</v>
      </c>
      <c r="D19" s="10" t="s">
        <v>20</v>
      </c>
      <c r="E19" s="10" t="s">
        <v>21</v>
      </c>
      <c r="F19" s="10" t="s">
        <v>22</v>
      </c>
      <c r="G19" s="10" t="s">
        <v>23</v>
      </c>
      <c r="H19" s="26" t="s">
        <v>8</v>
      </c>
    </row>
    <row r="20" spans="1:8" x14ac:dyDescent="0.25">
      <c r="A20" s="10">
        <v>1</v>
      </c>
      <c r="B20" s="10" t="s">
        <v>53</v>
      </c>
      <c r="C20" s="10" t="s">
        <v>145</v>
      </c>
      <c r="D20" s="12">
        <v>8</v>
      </c>
      <c r="E20" s="12">
        <v>7</v>
      </c>
      <c r="F20" s="12">
        <v>1</v>
      </c>
      <c r="G20" s="10">
        <v>0</v>
      </c>
      <c r="H20" s="17">
        <v>4.5</v>
      </c>
    </row>
    <row r="21" spans="1:8" x14ac:dyDescent="0.25">
      <c r="A21" s="10">
        <v>2</v>
      </c>
      <c r="B21" s="10" t="s">
        <v>54</v>
      </c>
      <c r="C21" s="10" t="s">
        <v>145</v>
      </c>
      <c r="D21" s="12">
        <v>7</v>
      </c>
      <c r="E21" s="12">
        <v>6</v>
      </c>
      <c r="F21" s="12">
        <v>1</v>
      </c>
      <c r="G21" s="10">
        <v>0</v>
      </c>
      <c r="H21" s="17">
        <v>4.28571428571429</v>
      </c>
    </row>
    <row r="22" spans="1:8" x14ac:dyDescent="0.25">
      <c r="A22" s="10">
        <v>3</v>
      </c>
      <c r="B22" s="10" t="s">
        <v>55</v>
      </c>
      <c r="C22" s="10" t="s">
        <v>145</v>
      </c>
      <c r="D22" s="12">
        <v>5</v>
      </c>
      <c r="E22" s="12">
        <v>4</v>
      </c>
      <c r="F22" s="12">
        <v>1</v>
      </c>
      <c r="G22" s="10">
        <v>0</v>
      </c>
      <c r="H22" s="17">
        <v>4.5999999999999996</v>
      </c>
    </row>
    <row r="23" spans="1:8" ht="30" x14ac:dyDescent="0.25">
      <c r="A23" s="10">
        <v>4</v>
      </c>
      <c r="B23" s="10" t="s">
        <v>56</v>
      </c>
      <c r="C23" s="10" t="s">
        <v>145</v>
      </c>
      <c r="D23" s="12">
        <v>4</v>
      </c>
      <c r="E23" s="12">
        <v>3</v>
      </c>
      <c r="F23" s="12">
        <v>1</v>
      </c>
      <c r="G23" s="10">
        <v>0</v>
      </c>
      <c r="H23" s="17">
        <v>6.25</v>
      </c>
    </row>
    <row r="24" spans="1:8" x14ac:dyDescent="0.25">
      <c r="A24" s="10">
        <v>5</v>
      </c>
      <c r="B24" s="10" t="s">
        <v>57</v>
      </c>
      <c r="C24" s="10" t="s">
        <v>145</v>
      </c>
      <c r="D24" s="12">
        <v>4</v>
      </c>
      <c r="E24" s="12">
        <v>3</v>
      </c>
      <c r="F24" s="12">
        <v>1</v>
      </c>
      <c r="G24" s="10">
        <v>0</v>
      </c>
      <c r="H24" s="17">
        <v>8.5</v>
      </c>
    </row>
    <row r="25" spans="1:8" ht="30" x14ac:dyDescent="0.25">
      <c r="A25" s="10">
        <v>6</v>
      </c>
      <c r="B25" s="10" t="s">
        <v>59</v>
      </c>
      <c r="C25" s="10" t="s">
        <v>145</v>
      </c>
      <c r="D25" s="12">
        <v>3</v>
      </c>
      <c r="E25" s="12">
        <v>3</v>
      </c>
      <c r="F25" s="12">
        <v>0</v>
      </c>
      <c r="G25" s="10">
        <v>0</v>
      </c>
      <c r="H25" s="17">
        <v>4.6666666666666696</v>
      </c>
    </row>
    <row r="26" spans="1:8" x14ac:dyDescent="0.25">
      <c r="A26" s="10">
        <v>7</v>
      </c>
      <c r="B26" s="10" t="s">
        <v>60</v>
      </c>
      <c r="C26" s="10" t="s">
        <v>145</v>
      </c>
      <c r="D26" s="12">
        <v>3</v>
      </c>
      <c r="E26" s="12">
        <v>3</v>
      </c>
      <c r="F26" s="12">
        <v>0</v>
      </c>
      <c r="G26" s="10">
        <v>0</v>
      </c>
      <c r="H26" s="17">
        <v>3</v>
      </c>
    </row>
    <row r="27" spans="1:8" x14ac:dyDescent="0.25">
      <c r="A27" s="10">
        <v>8</v>
      </c>
      <c r="B27" s="10" t="s">
        <v>61</v>
      </c>
      <c r="C27" s="10" t="s">
        <v>145</v>
      </c>
      <c r="D27" s="12">
        <v>3</v>
      </c>
      <c r="E27" s="12">
        <v>3</v>
      </c>
      <c r="F27" s="12">
        <v>0</v>
      </c>
      <c r="G27" s="10">
        <v>0</v>
      </c>
      <c r="H27" s="17">
        <v>5.6666666666666696</v>
      </c>
    </row>
    <row r="28" spans="1:8" ht="30" x14ac:dyDescent="0.25">
      <c r="A28" s="10">
        <v>9</v>
      </c>
      <c r="B28" s="10" t="s">
        <v>62</v>
      </c>
      <c r="C28" s="10" t="s">
        <v>145</v>
      </c>
      <c r="D28" s="12">
        <v>3</v>
      </c>
      <c r="E28" s="12">
        <v>2</v>
      </c>
      <c r="F28" s="12">
        <v>1</v>
      </c>
      <c r="G28" s="10">
        <v>0</v>
      </c>
      <c r="H28" s="17">
        <v>3.3333333333333299</v>
      </c>
    </row>
    <row r="29" spans="1:8" ht="30" x14ac:dyDescent="0.25">
      <c r="A29" s="10">
        <v>10</v>
      </c>
      <c r="B29" s="10" t="s">
        <v>65</v>
      </c>
      <c r="C29" s="10" t="s">
        <v>145</v>
      </c>
      <c r="D29" s="15">
        <v>2</v>
      </c>
      <c r="E29" s="15">
        <v>2</v>
      </c>
      <c r="F29" s="15">
        <v>0</v>
      </c>
      <c r="G29" s="10">
        <v>0</v>
      </c>
      <c r="H29" s="19">
        <v>1</v>
      </c>
    </row>
    <row r="30" spans="1:8" ht="30" x14ac:dyDescent="0.25">
      <c r="A30" s="10">
        <v>11</v>
      </c>
      <c r="B30" s="10" t="s">
        <v>66</v>
      </c>
      <c r="C30" s="10" t="s">
        <v>145</v>
      </c>
      <c r="D30" s="16">
        <v>2</v>
      </c>
      <c r="E30" s="16">
        <v>2</v>
      </c>
      <c r="F30" s="16">
        <v>0</v>
      </c>
      <c r="G30" s="10">
        <v>0</v>
      </c>
      <c r="H30" s="20">
        <v>8.5</v>
      </c>
    </row>
    <row r="31" spans="1:8" x14ac:dyDescent="0.25">
      <c r="A31" s="10">
        <v>12</v>
      </c>
      <c r="B31" s="10" t="s">
        <v>67</v>
      </c>
      <c r="C31" s="10" t="s">
        <v>145</v>
      </c>
      <c r="D31" s="15">
        <v>2</v>
      </c>
      <c r="E31" s="15">
        <v>2</v>
      </c>
      <c r="F31" s="15">
        <v>0</v>
      </c>
      <c r="G31" s="10">
        <v>0</v>
      </c>
      <c r="H31" s="19">
        <v>2.5</v>
      </c>
    </row>
    <row r="33" spans="1:8" x14ac:dyDescent="0.25">
      <c r="A33" s="27" t="s">
        <v>42</v>
      </c>
    </row>
    <row r="34" spans="1:8" ht="30" x14ac:dyDescent="0.25">
      <c r="A34" s="10" t="s">
        <v>12</v>
      </c>
      <c r="B34" s="10" t="s">
        <v>25</v>
      </c>
      <c r="C34" s="10" t="s">
        <v>43</v>
      </c>
      <c r="D34" s="10" t="s">
        <v>20</v>
      </c>
      <c r="E34" s="10" t="s">
        <v>21</v>
      </c>
      <c r="F34" s="10" t="s">
        <v>22</v>
      </c>
      <c r="G34" s="10" t="s">
        <v>23</v>
      </c>
      <c r="H34" s="26" t="s">
        <v>8</v>
      </c>
    </row>
    <row r="35" spans="1:8" ht="30" x14ac:dyDescent="0.25">
      <c r="A35" s="10">
        <v>1</v>
      </c>
      <c r="B35" s="10" t="s">
        <v>58</v>
      </c>
      <c r="C35" s="10" t="s">
        <v>145</v>
      </c>
      <c r="D35" s="12">
        <v>4</v>
      </c>
      <c r="E35" s="12">
        <v>0</v>
      </c>
      <c r="F35" s="12">
        <v>4</v>
      </c>
      <c r="G35" s="10">
        <v>0</v>
      </c>
      <c r="H35" s="17">
        <v>7.25</v>
      </c>
    </row>
    <row r="36" spans="1:8" ht="30" x14ac:dyDescent="0.25">
      <c r="A36" s="10">
        <v>2</v>
      </c>
      <c r="B36" s="10" t="s">
        <v>64</v>
      </c>
      <c r="C36" s="10" t="s">
        <v>145</v>
      </c>
      <c r="D36" s="12">
        <v>3</v>
      </c>
      <c r="E36" s="12">
        <v>0</v>
      </c>
      <c r="F36" s="12">
        <v>3</v>
      </c>
      <c r="G36" s="10">
        <v>0</v>
      </c>
      <c r="H36" s="17">
        <v>11.3333333333333</v>
      </c>
    </row>
    <row r="37" spans="1:8" x14ac:dyDescent="0.25">
      <c r="A37" s="10">
        <v>3</v>
      </c>
      <c r="B37" s="10" t="s">
        <v>63</v>
      </c>
      <c r="C37" s="10" t="s">
        <v>145</v>
      </c>
      <c r="D37" s="12">
        <v>3</v>
      </c>
      <c r="E37" s="12">
        <v>1</v>
      </c>
      <c r="F37" s="12">
        <v>2</v>
      </c>
      <c r="G37" s="10">
        <v>0</v>
      </c>
      <c r="H37" s="17">
        <v>9</v>
      </c>
    </row>
    <row r="38" spans="1:8" x14ac:dyDescent="0.25">
      <c r="A38" s="10">
        <v>4</v>
      </c>
      <c r="B38" s="10" t="s">
        <v>68</v>
      </c>
      <c r="C38" s="10" t="s">
        <v>145</v>
      </c>
      <c r="D38" s="15">
        <v>2</v>
      </c>
      <c r="E38" s="15">
        <v>0</v>
      </c>
      <c r="F38" s="15">
        <v>2</v>
      </c>
      <c r="G38" s="10">
        <v>0</v>
      </c>
      <c r="H38" s="17">
        <v>12</v>
      </c>
    </row>
    <row r="39" spans="1:8" ht="30" x14ac:dyDescent="0.25">
      <c r="A39" s="10">
        <v>5</v>
      </c>
      <c r="B39" s="10" t="s">
        <v>69</v>
      </c>
      <c r="C39" s="10" t="s">
        <v>145</v>
      </c>
      <c r="D39" s="16">
        <v>2</v>
      </c>
      <c r="E39" s="16">
        <v>0</v>
      </c>
      <c r="F39" s="16">
        <v>2</v>
      </c>
      <c r="G39" s="10">
        <v>0</v>
      </c>
      <c r="H39" s="17">
        <v>3</v>
      </c>
    </row>
    <row r="40" spans="1:8" x14ac:dyDescent="0.25">
      <c r="A40" s="10">
        <v>6</v>
      </c>
      <c r="B40" s="10" t="s">
        <v>53</v>
      </c>
      <c r="C40" s="10" t="s">
        <v>145</v>
      </c>
      <c r="D40" s="12">
        <v>8</v>
      </c>
      <c r="E40" s="12">
        <v>7</v>
      </c>
      <c r="F40" s="12">
        <v>1</v>
      </c>
      <c r="G40" s="10">
        <v>0</v>
      </c>
      <c r="H40" s="17">
        <v>4.5</v>
      </c>
    </row>
    <row r="41" spans="1:8" x14ac:dyDescent="0.25">
      <c r="A41" s="10">
        <v>7</v>
      </c>
      <c r="B41" s="10" t="s">
        <v>54</v>
      </c>
      <c r="C41" s="10" t="s">
        <v>145</v>
      </c>
      <c r="D41" s="12">
        <v>7</v>
      </c>
      <c r="E41" s="12">
        <v>6</v>
      </c>
      <c r="F41" s="12">
        <v>1</v>
      </c>
      <c r="G41" s="10">
        <v>0</v>
      </c>
      <c r="H41" s="17">
        <v>4.28571428571429</v>
      </c>
    </row>
    <row r="42" spans="1:8" x14ac:dyDescent="0.25">
      <c r="A42" s="10">
        <v>8</v>
      </c>
      <c r="B42" s="10" t="s">
        <v>55</v>
      </c>
      <c r="C42" s="10" t="s">
        <v>145</v>
      </c>
      <c r="D42" s="12">
        <v>5</v>
      </c>
      <c r="E42" s="12">
        <v>4</v>
      </c>
      <c r="F42" s="12">
        <v>1</v>
      </c>
      <c r="G42" s="10">
        <v>0</v>
      </c>
      <c r="H42" s="17">
        <v>4.5999999999999996</v>
      </c>
    </row>
    <row r="43" spans="1:8" ht="30" x14ac:dyDescent="0.25">
      <c r="A43" s="10">
        <v>9</v>
      </c>
      <c r="B43" s="10" t="s">
        <v>56</v>
      </c>
      <c r="C43" s="10" t="s">
        <v>145</v>
      </c>
      <c r="D43" s="12">
        <v>4</v>
      </c>
      <c r="E43" s="12">
        <v>3</v>
      </c>
      <c r="F43" s="12">
        <v>1</v>
      </c>
      <c r="G43" s="10">
        <v>0</v>
      </c>
      <c r="H43" s="17">
        <v>6.25</v>
      </c>
    </row>
    <row r="44" spans="1:8" x14ac:dyDescent="0.25">
      <c r="A44" s="10">
        <v>10</v>
      </c>
      <c r="B44" s="10" t="s">
        <v>57</v>
      </c>
      <c r="C44" s="10" t="s">
        <v>145</v>
      </c>
      <c r="D44" s="12">
        <v>4</v>
      </c>
      <c r="E44" s="12">
        <v>3</v>
      </c>
      <c r="F44" s="12">
        <v>1</v>
      </c>
      <c r="G44" s="10">
        <v>0</v>
      </c>
      <c r="H44" s="17">
        <v>8.5</v>
      </c>
    </row>
    <row r="45" spans="1:8" ht="30" x14ac:dyDescent="0.25">
      <c r="A45" s="10">
        <v>12</v>
      </c>
      <c r="B45" s="10" t="s">
        <v>62</v>
      </c>
      <c r="C45" s="10" t="s">
        <v>145</v>
      </c>
      <c r="D45" s="12">
        <v>3</v>
      </c>
      <c r="E45" s="12">
        <v>2</v>
      </c>
      <c r="F45" s="12">
        <v>1</v>
      </c>
      <c r="G45" s="10">
        <v>0</v>
      </c>
      <c r="H45" s="17">
        <v>3.3333333333333299</v>
      </c>
    </row>
    <row r="46" spans="1:8" x14ac:dyDescent="0.25">
      <c r="A46" s="10">
        <v>13</v>
      </c>
      <c r="B46" s="10" t="s">
        <v>70</v>
      </c>
      <c r="C46" s="10" t="s">
        <v>145</v>
      </c>
      <c r="D46" s="12">
        <v>1</v>
      </c>
      <c r="E46" s="12">
        <v>0</v>
      </c>
      <c r="F46" s="12">
        <v>1</v>
      </c>
      <c r="G46" s="10">
        <v>0</v>
      </c>
      <c r="H46" s="17">
        <v>14</v>
      </c>
    </row>
    <row r="47" spans="1:8" x14ac:dyDescent="0.25">
      <c r="A47" s="10">
        <v>14</v>
      </c>
      <c r="B47" s="10" t="s">
        <v>71</v>
      </c>
      <c r="C47" s="10" t="s">
        <v>145</v>
      </c>
      <c r="D47" s="16">
        <v>1</v>
      </c>
      <c r="E47" s="16">
        <v>0</v>
      </c>
      <c r="F47" s="16">
        <v>1</v>
      </c>
      <c r="G47" s="10">
        <v>0</v>
      </c>
      <c r="H47" s="17">
        <v>13</v>
      </c>
    </row>
    <row r="48" spans="1:8" x14ac:dyDescent="0.25">
      <c r="A48" s="10">
        <v>15</v>
      </c>
      <c r="B48" s="10" t="s">
        <v>72</v>
      </c>
      <c r="C48" s="10" t="s">
        <v>145</v>
      </c>
      <c r="D48" s="12">
        <v>1</v>
      </c>
      <c r="E48" s="12">
        <v>0</v>
      </c>
      <c r="F48" s="12">
        <v>1</v>
      </c>
      <c r="G48" s="10">
        <v>0</v>
      </c>
      <c r="H48" s="17">
        <v>13</v>
      </c>
    </row>
    <row r="49" spans="1:8" x14ac:dyDescent="0.25">
      <c r="A49" s="10">
        <v>16</v>
      </c>
      <c r="B49" s="10" t="s">
        <v>73</v>
      </c>
      <c r="C49" s="10" t="s">
        <v>145</v>
      </c>
      <c r="D49" s="16">
        <v>1</v>
      </c>
      <c r="E49" s="16">
        <v>0</v>
      </c>
      <c r="F49" s="16">
        <v>1</v>
      </c>
      <c r="G49" s="10">
        <v>0</v>
      </c>
      <c r="H49" s="17">
        <v>15</v>
      </c>
    </row>
    <row r="50" spans="1:8" ht="30" x14ac:dyDescent="0.25">
      <c r="A50" s="10">
        <v>17</v>
      </c>
      <c r="B50" s="10" t="s">
        <v>74</v>
      </c>
      <c r="C50" s="10" t="s">
        <v>145</v>
      </c>
      <c r="D50" s="15">
        <v>1</v>
      </c>
      <c r="E50" s="15">
        <v>0</v>
      </c>
      <c r="F50" s="15">
        <v>1</v>
      </c>
      <c r="G50" s="10">
        <v>0</v>
      </c>
      <c r="H50" s="17">
        <v>10</v>
      </c>
    </row>
    <row r="51" spans="1:8" x14ac:dyDescent="0.25">
      <c r="A51" s="10">
        <v>18</v>
      </c>
      <c r="B51" s="10" t="s">
        <v>75</v>
      </c>
      <c r="C51" s="10" t="s">
        <v>145</v>
      </c>
      <c r="D51" s="16">
        <v>1</v>
      </c>
      <c r="E51" s="16">
        <v>0</v>
      </c>
      <c r="F51" s="16">
        <v>1</v>
      </c>
      <c r="G51" s="10">
        <v>0</v>
      </c>
      <c r="H51" s="17">
        <v>14</v>
      </c>
    </row>
    <row r="53" spans="1:8" x14ac:dyDescent="0.25">
      <c r="A53" s="32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3B48A-2A83-438E-99C2-F688B957B063}">
  <dimension ref="A1:I42"/>
  <sheetViews>
    <sheetView workbookViewId="0">
      <selection activeCell="A8" sqref="A8"/>
    </sheetView>
  </sheetViews>
  <sheetFormatPr defaultRowHeight="15" x14ac:dyDescent="0.25"/>
  <cols>
    <col min="1" max="1" width="16" customWidth="1"/>
    <col min="2" max="2" width="59" customWidth="1"/>
    <col min="3" max="3" width="18" bestFit="1" customWidth="1"/>
    <col min="4" max="4" width="12.28515625" customWidth="1"/>
    <col min="5" max="6" width="11.85546875" bestFit="1" customWidth="1"/>
    <col min="7" max="7" width="9.85546875" bestFit="1" customWidth="1"/>
    <col min="8" max="8" width="10.5703125" bestFit="1" customWidth="1"/>
    <col min="9" max="9" width="13.5703125" style="24" customWidth="1"/>
    <col min="10" max="10" width="11.140625" customWidth="1"/>
  </cols>
  <sheetData>
    <row r="1" spans="1:9" x14ac:dyDescent="0.25">
      <c r="A1" s="3" t="s">
        <v>46</v>
      </c>
    </row>
    <row r="3" spans="1:9" x14ac:dyDescent="0.25">
      <c r="A3" s="3" t="s">
        <v>40</v>
      </c>
    </row>
    <row r="4" spans="1:9" s="10" customFormat="1" ht="45" x14ac:dyDescent="0.25">
      <c r="A4" s="10" t="s">
        <v>12</v>
      </c>
      <c r="B4" s="10" t="s">
        <v>26</v>
      </c>
      <c r="C4" s="10" t="s">
        <v>27</v>
      </c>
      <c r="D4" s="10" t="s">
        <v>28</v>
      </c>
      <c r="E4" s="10" t="s">
        <v>20</v>
      </c>
      <c r="F4" s="10" t="s">
        <v>21</v>
      </c>
      <c r="G4" s="10" t="s">
        <v>22</v>
      </c>
      <c r="H4" s="10" t="s">
        <v>23</v>
      </c>
      <c r="I4" s="26" t="s">
        <v>8</v>
      </c>
    </row>
    <row r="5" spans="1:9" ht="30" x14ac:dyDescent="0.25">
      <c r="A5">
        <v>1</v>
      </c>
      <c r="B5" s="11" t="s">
        <v>76</v>
      </c>
      <c r="C5" s="25" t="s">
        <v>86</v>
      </c>
      <c r="D5" t="s">
        <v>96</v>
      </c>
      <c r="E5" s="12">
        <v>94</v>
      </c>
      <c r="F5" s="12">
        <v>94</v>
      </c>
      <c r="G5">
        <v>0</v>
      </c>
      <c r="H5">
        <v>0</v>
      </c>
      <c r="I5" s="17">
        <v>0.26595744680851102</v>
      </c>
    </row>
    <row r="6" spans="1:9" ht="30" x14ac:dyDescent="0.25">
      <c r="A6">
        <v>2</v>
      </c>
      <c r="B6" s="11" t="s">
        <v>77</v>
      </c>
      <c r="C6" s="25" t="s">
        <v>87</v>
      </c>
      <c r="D6" t="s">
        <v>96</v>
      </c>
      <c r="E6" s="12">
        <v>77</v>
      </c>
      <c r="F6" s="12">
        <v>77</v>
      </c>
      <c r="G6">
        <v>0</v>
      </c>
      <c r="H6">
        <v>0</v>
      </c>
      <c r="I6" s="17">
        <v>0.36363636363636398</v>
      </c>
    </row>
    <row r="7" spans="1:9" ht="30" x14ac:dyDescent="0.25">
      <c r="A7">
        <v>3</v>
      </c>
      <c r="B7" s="11" t="s">
        <v>78</v>
      </c>
      <c r="C7" s="25" t="s">
        <v>88</v>
      </c>
      <c r="D7" t="s">
        <v>96</v>
      </c>
      <c r="E7" s="12">
        <v>67</v>
      </c>
      <c r="F7" s="12">
        <v>67</v>
      </c>
      <c r="G7">
        <v>0</v>
      </c>
      <c r="H7">
        <v>0</v>
      </c>
      <c r="I7" s="17">
        <v>0.328358208955224</v>
      </c>
    </row>
    <row r="8" spans="1:9" ht="30" x14ac:dyDescent="0.25">
      <c r="A8">
        <v>4</v>
      </c>
      <c r="B8" s="11" t="s">
        <v>79</v>
      </c>
      <c r="C8" s="25" t="s">
        <v>89</v>
      </c>
      <c r="D8" t="s">
        <v>96</v>
      </c>
      <c r="E8" s="12">
        <v>61</v>
      </c>
      <c r="F8" s="12">
        <v>61</v>
      </c>
      <c r="G8">
        <v>0</v>
      </c>
      <c r="H8">
        <v>0</v>
      </c>
      <c r="I8" s="17">
        <v>0.77049180327868905</v>
      </c>
    </row>
    <row r="9" spans="1:9" ht="60" x14ac:dyDescent="0.25">
      <c r="A9">
        <v>5</v>
      </c>
      <c r="B9" s="11" t="s">
        <v>80</v>
      </c>
      <c r="C9" s="25" t="s">
        <v>90</v>
      </c>
      <c r="D9" t="s">
        <v>96</v>
      </c>
      <c r="E9" s="12">
        <v>61</v>
      </c>
      <c r="F9" s="12">
        <v>61</v>
      </c>
      <c r="G9">
        <v>0</v>
      </c>
      <c r="H9">
        <v>0</v>
      </c>
      <c r="I9" s="17">
        <v>0.63934426229508201</v>
      </c>
    </row>
    <row r="10" spans="1:9" ht="30" x14ac:dyDescent="0.25">
      <c r="A10">
        <v>6</v>
      </c>
      <c r="B10" s="11" t="s">
        <v>81</v>
      </c>
      <c r="C10" s="25" t="s">
        <v>91</v>
      </c>
      <c r="D10" t="s">
        <v>96</v>
      </c>
      <c r="E10" s="12">
        <v>54</v>
      </c>
      <c r="F10" s="12">
        <v>54</v>
      </c>
      <c r="G10">
        <v>0</v>
      </c>
      <c r="H10">
        <v>0</v>
      </c>
      <c r="I10" s="17">
        <v>0.22222222222222199</v>
      </c>
    </row>
    <row r="11" spans="1:9" ht="30" x14ac:dyDescent="0.25">
      <c r="A11">
        <v>7</v>
      </c>
      <c r="B11" s="11" t="s">
        <v>82</v>
      </c>
      <c r="C11" s="25" t="s">
        <v>92</v>
      </c>
      <c r="D11" t="s">
        <v>96</v>
      </c>
      <c r="E11" s="12">
        <v>54</v>
      </c>
      <c r="F11" s="12">
        <v>54</v>
      </c>
      <c r="G11">
        <v>0</v>
      </c>
      <c r="H11">
        <v>0</v>
      </c>
      <c r="I11" s="17">
        <v>0.33333333333333298</v>
      </c>
    </row>
    <row r="12" spans="1:9" ht="45" x14ac:dyDescent="0.25">
      <c r="A12">
        <v>8</v>
      </c>
      <c r="B12" s="11" t="s">
        <v>83</v>
      </c>
      <c r="C12" s="25" t="s">
        <v>93</v>
      </c>
      <c r="D12" t="s">
        <v>96</v>
      </c>
      <c r="E12" s="12">
        <v>53</v>
      </c>
      <c r="F12" s="12">
        <v>53</v>
      </c>
      <c r="G12">
        <v>0</v>
      </c>
      <c r="H12">
        <v>0</v>
      </c>
      <c r="I12" s="17">
        <v>1.1698113207547201</v>
      </c>
    </row>
    <row r="13" spans="1:9" ht="30" x14ac:dyDescent="0.25">
      <c r="A13">
        <v>9</v>
      </c>
      <c r="B13" s="11" t="s">
        <v>84</v>
      </c>
      <c r="C13" s="25" t="s">
        <v>94</v>
      </c>
      <c r="D13" t="s">
        <v>96</v>
      </c>
      <c r="E13" s="12">
        <v>52</v>
      </c>
      <c r="F13" s="12">
        <v>52</v>
      </c>
      <c r="G13">
        <v>0</v>
      </c>
      <c r="H13">
        <v>0</v>
      </c>
      <c r="I13" s="17">
        <v>0.76923076923076905</v>
      </c>
    </row>
    <row r="14" spans="1:9" ht="30" x14ac:dyDescent="0.25">
      <c r="A14">
        <v>10</v>
      </c>
      <c r="B14" s="11" t="s">
        <v>85</v>
      </c>
      <c r="C14" s="25" t="s">
        <v>95</v>
      </c>
      <c r="D14" t="s">
        <v>96</v>
      </c>
      <c r="E14" s="12">
        <v>52</v>
      </c>
      <c r="F14" s="12">
        <v>52</v>
      </c>
      <c r="G14">
        <v>0</v>
      </c>
      <c r="H14">
        <v>0</v>
      </c>
      <c r="I14" s="17">
        <v>0.32692307692307698</v>
      </c>
    </row>
    <row r="17" spans="1:9" x14ac:dyDescent="0.25">
      <c r="A17" s="3" t="s">
        <v>41</v>
      </c>
    </row>
    <row r="18" spans="1:9" x14ac:dyDescent="0.25">
      <c r="A18" t="s">
        <v>12</v>
      </c>
      <c r="B18" t="s">
        <v>26</v>
      </c>
      <c r="C18" t="s">
        <v>27</v>
      </c>
      <c r="D18" t="s">
        <v>28</v>
      </c>
      <c r="E18" t="s">
        <v>20</v>
      </c>
      <c r="F18" t="s">
        <v>21</v>
      </c>
      <c r="G18" t="s">
        <v>22</v>
      </c>
      <c r="H18" t="s">
        <v>23</v>
      </c>
      <c r="I18" s="24" t="s">
        <v>8</v>
      </c>
    </row>
    <row r="19" spans="1:9" ht="30" x14ac:dyDescent="0.25">
      <c r="A19">
        <v>1</v>
      </c>
      <c r="B19" s="11" t="s">
        <v>76</v>
      </c>
      <c r="C19" s="25" t="s">
        <v>86</v>
      </c>
      <c r="D19" t="s">
        <v>96</v>
      </c>
      <c r="E19" s="12">
        <v>94</v>
      </c>
      <c r="F19" s="12">
        <v>94</v>
      </c>
      <c r="G19">
        <v>0</v>
      </c>
      <c r="H19">
        <v>0</v>
      </c>
      <c r="I19" s="17">
        <v>0.26595744680851102</v>
      </c>
    </row>
    <row r="20" spans="1:9" ht="30" x14ac:dyDescent="0.25">
      <c r="A20">
        <v>2</v>
      </c>
      <c r="B20" s="11" t="s">
        <v>77</v>
      </c>
      <c r="C20" s="25" t="s">
        <v>87</v>
      </c>
      <c r="D20" t="s">
        <v>96</v>
      </c>
      <c r="E20" s="12">
        <v>77</v>
      </c>
      <c r="F20" s="12">
        <v>77</v>
      </c>
      <c r="G20">
        <v>0</v>
      </c>
      <c r="H20">
        <v>0</v>
      </c>
      <c r="I20" s="17">
        <v>0.36363636363636398</v>
      </c>
    </row>
    <row r="21" spans="1:9" ht="30" x14ac:dyDescent="0.25">
      <c r="A21">
        <v>3</v>
      </c>
      <c r="B21" s="11" t="s">
        <v>78</v>
      </c>
      <c r="C21" s="25" t="s">
        <v>88</v>
      </c>
      <c r="D21" t="s">
        <v>96</v>
      </c>
      <c r="E21" s="12">
        <v>67</v>
      </c>
      <c r="F21" s="12">
        <v>67</v>
      </c>
      <c r="G21">
        <v>0</v>
      </c>
      <c r="H21">
        <v>0</v>
      </c>
      <c r="I21" s="17">
        <v>0.328358208955224</v>
      </c>
    </row>
    <row r="22" spans="1:9" ht="30" x14ac:dyDescent="0.25">
      <c r="A22">
        <v>4</v>
      </c>
      <c r="B22" s="11" t="s">
        <v>79</v>
      </c>
      <c r="C22" s="25" t="s">
        <v>89</v>
      </c>
      <c r="D22" t="s">
        <v>96</v>
      </c>
      <c r="E22" s="12">
        <v>61</v>
      </c>
      <c r="F22" s="12">
        <v>61</v>
      </c>
      <c r="G22">
        <v>0</v>
      </c>
      <c r="H22">
        <v>0</v>
      </c>
      <c r="I22" s="17">
        <v>0.77049180327868905</v>
      </c>
    </row>
    <row r="23" spans="1:9" ht="60" x14ac:dyDescent="0.25">
      <c r="A23">
        <v>5</v>
      </c>
      <c r="B23" s="11" t="s">
        <v>80</v>
      </c>
      <c r="C23" s="25" t="s">
        <v>90</v>
      </c>
      <c r="D23" t="s">
        <v>96</v>
      </c>
      <c r="E23" s="12">
        <v>61</v>
      </c>
      <c r="F23" s="12">
        <v>61</v>
      </c>
      <c r="G23">
        <v>0</v>
      </c>
      <c r="H23">
        <v>0</v>
      </c>
      <c r="I23" s="17">
        <v>0.63934426229508201</v>
      </c>
    </row>
    <row r="24" spans="1:9" ht="30" x14ac:dyDescent="0.25">
      <c r="A24">
        <v>6</v>
      </c>
      <c r="B24" s="11" t="s">
        <v>81</v>
      </c>
      <c r="C24" s="25" t="s">
        <v>91</v>
      </c>
      <c r="D24" t="s">
        <v>96</v>
      </c>
      <c r="E24" s="12">
        <v>54</v>
      </c>
      <c r="F24" s="12">
        <v>54</v>
      </c>
      <c r="G24">
        <v>0</v>
      </c>
      <c r="H24">
        <v>0</v>
      </c>
      <c r="I24" s="17">
        <v>0.22222222222222199</v>
      </c>
    </row>
    <row r="25" spans="1:9" ht="30" x14ac:dyDescent="0.25">
      <c r="A25">
        <v>7</v>
      </c>
      <c r="B25" s="11" t="s">
        <v>82</v>
      </c>
      <c r="C25" s="25" t="s">
        <v>92</v>
      </c>
      <c r="D25" t="s">
        <v>96</v>
      </c>
      <c r="E25" s="12">
        <v>54</v>
      </c>
      <c r="F25" s="12">
        <v>54</v>
      </c>
      <c r="G25">
        <v>0</v>
      </c>
      <c r="H25">
        <v>0</v>
      </c>
      <c r="I25" s="17">
        <v>0.33333333333333298</v>
      </c>
    </row>
    <row r="26" spans="1:9" ht="45" x14ac:dyDescent="0.25">
      <c r="A26">
        <v>8</v>
      </c>
      <c r="B26" s="11" t="s">
        <v>83</v>
      </c>
      <c r="C26" s="25" t="s">
        <v>93</v>
      </c>
      <c r="D26" t="s">
        <v>96</v>
      </c>
      <c r="E26" s="12">
        <v>53</v>
      </c>
      <c r="F26" s="12">
        <v>53</v>
      </c>
      <c r="G26">
        <v>0</v>
      </c>
      <c r="H26">
        <v>0</v>
      </c>
      <c r="I26" s="17">
        <v>1.1698113207547201</v>
      </c>
    </row>
    <row r="27" spans="1:9" ht="30" x14ac:dyDescent="0.25">
      <c r="A27">
        <v>9</v>
      </c>
      <c r="B27" s="11" t="s">
        <v>84</v>
      </c>
      <c r="C27" s="25" t="s">
        <v>94</v>
      </c>
      <c r="D27" t="s">
        <v>96</v>
      </c>
      <c r="E27" s="12">
        <v>52</v>
      </c>
      <c r="F27" s="12">
        <v>52</v>
      </c>
      <c r="G27">
        <v>0</v>
      </c>
      <c r="H27">
        <v>0</v>
      </c>
      <c r="I27" s="17">
        <v>0.76923076923076905</v>
      </c>
    </row>
    <row r="28" spans="1:9" ht="30" x14ac:dyDescent="0.25">
      <c r="A28">
        <v>10</v>
      </c>
      <c r="B28" s="11" t="s">
        <v>85</v>
      </c>
      <c r="C28" s="25" t="s">
        <v>95</v>
      </c>
      <c r="D28" t="s">
        <v>96</v>
      </c>
      <c r="E28" s="12">
        <v>52</v>
      </c>
      <c r="F28" s="12">
        <v>52</v>
      </c>
      <c r="G28">
        <v>0</v>
      </c>
      <c r="H28">
        <v>0</v>
      </c>
      <c r="I28" s="17">
        <v>0.32692307692307698</v>
      </c>
    </row>
    <row r="31" spans="1:9" x14ac:dyDescent="0.25">
      <c r="A31" s="3" t="s">
        <v>42</v>
      </c>
    </row>
    <row r="32" spans="1:9" x14ac:dyDescent="0.25">
      <c r="A32" t="s">
        <v>12</v>
      </c>
      <c r="B32" t="s">
        <v>26</v>
      </c>
      <c r="C32" t="s">
        <v>27</v>
      </c>
      <c r="D32" t="s">
        <v>28</v>
      </c>
      <c r="E32" t="s">
        <v>20</v>
      </c>
      <c r="F32" t="s">
        <v>21</v>
      </c>
      <c r="G32" t="s">
        <v>22</v>
      </c>
      <c r="H32" t="s">
        <v>23</v>
      </c>
      <c r="I32" s="24" t="s">
        <v>8</v>
      </c>
    </row>
    <row r="33" spans="1:9" ht="60" x14ac:dyDescent="0.25">
      <c r="A33">
        <v>1</v>
      </c>
      <c r="B33" s="11" t="s">
        <v>97</v>
      </c>
      <c r="C33" s="25" t="s">
        <v>107</v>
      </c>
      <c r="D33" t="s">
        <v>96</v>
      </c>
      <c r="E33" s="12">
        <v>40</v>
      </c>
      <c r="F33" s="12">
        <v>32</v>
      </c>
      <c r="G33" s="12">
        <v>8</v>
      </c>
      <c r="H33">
        <v>0</v>
      </c>
      <c r="I33" s="17">
        <v>5.4</v>
      </c>
    </row>
    <row r="34" spans="1:9" ht="30" x14ac:dyDescent="0.25">
      <c r="A34">
        <v>2</v>
      </c>
      <c r="B34" s="11" t="s">
        <v>98</v>
      </c>
      <c r="C34" s="25" t="s">
        <v>108</v>
      </c>
      <c r="D34" t="s">
        <v>96</v>
      </c>
      <c r="E34" s="12">
        <v>7</v>
      </c>
      <c r="F34" s="12">
        <v>0</v>
      </c>
      <c r="G34" s="12">
        <v>7</v>
      </c>
      <c r="H34">
        <v>0</v>
      </c>
      <c r="I34" s="17">
        <v>14</v>
      </c>
    </row>
    <row r="35" spans="1:9" ht="30" x14ac:dyDescent="0.25">
      <c r="A35">
        <v>3</v>
      </c>
      <c r="B35" s="11" t="s">
        <v>99</v>
      </c>
      <c r="C35" s="25" t="s">
        <v>109</v>
      </c>
      <c r="D35" t="s">
        <v>96</v>
      </c>
      <c r="E35" s="12">
        <v>7</v>
      </c>
      <c r="F35" s="12">
        <v>1</v>
      </c>
      <c r="G35" s="12">
        <v>6</v>
      </c>
      <c r="H35">
        <v>0</v>
      </c>
      <c r="I35" s="17">
        <v>14</v>
      </c>
    </row>
    <row r="36" spans="1:9" x14ac:dyDescent="0.25">
      <c r="A36">
        <v>4</v>
      </c>
      <c r="B36" s="11" t="s">
        <v>100</v>
      </c>
      <c r="C36" s="25" t="s">
        <v>110</v>
      </c>
      <c r="D36" t="s">
        <v>96</v>
      </c>
      <c r="E36" s="12">
        <v>13</v>
      </c>
      <c r="F36" s="12">
        <v>8</v>
      </c>
      <c r="G36" s="12">
        <v>5</v>
      </c>
      <c r="H36">
        <v>0</v>
      </c>
      <c r="I36" s="17">
        <v>8.6923076923076898</v>
      </c>
    </row>
    <row r="37" spans="1:9" x14ac:dyDescent="0.25">
      <c r="A37">
        <v>5</v>
      </c>
      <c r="B37" s="11" t="s">
        <v>101</v>
      </c>
      <c r="C37" s="25" t="s">
        <v>111</v>
      </c>
      <c r="D37" t="s">
        <v>96</v>
      </c>
      <c r="E37" s="12">
        <v>4</v>
      </c>
      <c r="F37" s="12"/>
      <c r="G37" s="12">
        <v>4</v>
      </c>
      <c r="H37">
        <v>0</v>
      </c>
      <c r="I37" s="17">
        <v>7.25</v>
      </c>
    </row>
    <row r="38" spans="1:9" x14ac:dyDescent="0.25">
      <c r="A38">
        <v>6</v>
      </c>
      <c r="B38" s="11" t="s">
        <v>102</v>
      </c>
      <c r="C38" s="25" t="s">
        <v>112</v>
      </c>
      <c r="D38" t="s">
        <v>96</v>
      </c>
      <c r="E38" s="12">
        <v>4</v>
      </c>
      <c r="F38" s="12">
        <v>1</v>
      </c>
      <c r="G38" s="12">
        <v>3</v>
      </c>
      <c r="H38">
        <v>0</v>
      </c>
      <c r="I38" s="17">
        <v>12.75</v>
      </c>
    </row>
    <row r="39" spans="1:9" ht="30" x14ac:dyDescent="0.25">
      <c r="A39">
        <v>7</v>
      </c>
      <c r="B39" s="11" t="s">
        <v>103</v>
      </c>
      <c r="C39" s="25" t="s">
        <v>113</v>
      </c>
      <c r="D39" t="s">
        <v>96</v>
      </c>
      <c r="E39" s="12">
        <v>3</v>
      </c>
      <c r="F39" s="12">
        <v>0</v>
      </c>
      <c r="G39" s="12">
        <v>3</v>
      </c>
      <c r="H39">
        <v>0</v>
      </c>
      <c r="I39" s="17">
        <v>11.3333333333333</v>
      </c>
    </row>
    <row r="40" spans="1:9" ht="60" x14ac:dyDescent="0.25">
      <c r="A40">
        <v>8</v>
      </c>
      <c r="B40" s="11" t="s">
        <v>104</v>
      </c>
      <c r="C40" s="25" t="s">
        <v>114</v>
      </c>
      <c r="D40" t="s">
        <v>96</v>
      </c>
      <c r="E40" s="12">
        <v>16</v>
      </c>
      <c r="F40" s="12">
        <v>14</v>
      </c>
      <c r="G40" s="12">
        <v>2</v>
      </c>
      <c r="H40">
        <v>0</v>
      </c>
      <c r="I40" s="17">
        <v>6.3125</v>
      </c>
    </row>
    <row r="41" spans="1:9" ht="30" x14ac:dyDescent="0.25">
      <c r="A41">
        <v>9</v>
      </c>
      <c r="B41" s="11" t="s">
        <v>105</v>
      </c>
      <c r="C41" s="25" t="s">
        <v>115</v>
      </c>
      <c r="D41" t="s">
        <v>96</v>
      </c>
      <c r="E41" s="12">
        <v>6</v>
      </c>
      <c r="F41" s="12">
        <v>4</v>
      </c>
      <c r="G41" s="12">
        <v>2</v>
      </c>
      <c r="H41">
        <v>0</v>
      </c>
      <c r="I41" s="17">
        <v>8.8333333333333304</v>
      </c>
    </row>
    <row r="42" spans="1:9" x14ac:dyDescent="0.25">
      <c r="A42">
        <v>10</v>
      </c>
      <c r="B42" s="11" t="s">
        <v>106</v>
      </c>
      <c r="C42" s="25" t="s">
        <v>116</v>
      </c>
      <c r="D42" t="s">
        <v>96</v>
      </c>
      <c r="E42" s="12">
        <v>5</v>
      </c>
      <c r="F42" s="12">
        <v>3</v>
      </c>
      <c r="G42" s="12">
        <v>2</v>
      </c>
      <c r="H42">
        <v>0</v>
      </c>
      <c r="I42" s="17">
        <v>9.8000000000000007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14F4-0A72-4449-9AD0-937FB2C12131}">
  <dimension ref="A1:G45"/>
  <sheetViews>
    <sheetView topLeftCell="A30" workbookViewId="0">
      <selection activeCell="A47" sqref="A47"/>
    </sheetView>
  </sheetViews>
  <sheetFormatPr defaultRowHeight="15" x14ac:dyDescent="0.25"/>
  <cols>
    <col min="1" max="1" width="16.140625" customWidth="1"/>
    <col min="2" max="2" width="39" style="10" customWidth="1"/>
    <col min="3" max="3" width="11.85546875" bestFit="1" customWidth="1"/>
    <col min="4" max="4" width="14" bestFit="1" customWidth="1"/>
    <col min="5" max="5" width="14.28515625" bestFit="1" customWidth="1"/>
    <col min="6" max="6" width="12" bestFit="1" customWidth="1"/>
    <col min="7" max="7" width="17.85546875" customWidth="1"/>
    <col min="8" max="8" width="8.85546875" customWidth="1"/>
    <col min="9" max="9" width="12.28515625" customWidth="1"/>
  </cols>
  <sheetData>
    <row r="1" spans="1:7" x14ac:dyDescent="0.25">
      <c r="A1" s="3" t="s">
        <v>47</v>
      </c>
    </row>
    <row r="2" spans="1:7" x14ac:dyDescent="0.25">
      <c r="A2" t="s">
        <v>38</v>
      </c>
    </row>
    <row r="3" spans="1:7" x14ac:dyDescent="0.25">
      <c r="A3" s="3" t="s">
        <v>40</v>
      </c>
    </row>
    <row r="4" spans="1:7" s="10" customFormat="1" ht="30" x14ac:dyDescent="0.25">
      <c r="A4" s="10" t="s">
        <v>12</v>
      </c>
      <c r="B4" s="10" t="s">
        <v>37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8</v>
      </c>
    </row>
    <row r="5" spans="1:7" x14ac:dyDescent="0.25">
      <c r="A5">
        <v>1</v>
      </c>
      <c r="B5" s="10" t="s">
        <v>117</v>
      </c>
      <c r="C5">
        <v>53</v>
      </c>
      <c r="D5">
        <v>42</v>
      </c>
      <c r="E5">
        <v>11</v>
      </c>
      <c r="F5">
        <v>0</v>
      </c>
      <c r="G5">
        <v>2.4</v>
      </c>
    </row>
    <row r="6" spans="1:7" x14ac:dyDescent="0.25">
      <c r="A6">
        <v>2</v>
      </c>
      <c r="B6" s="10" t="s">
        <v>118</v>
      </c>
      <c r="C6">
        <v>43</v>
      </c>
      <c r="D6">
        <v>36</v>
      </c>
      <c r="E6">
        <v>7</v>
      </c>
      <c r="F6">
        <v>0</v>
      </c>
      <c r="G6">
        <v>9.8800000000000008</v>
      </c>
    </row>
    <row r="7" spans="1:7" x14ac:dyDescent="0.25">
      <c r="A7">
        <v>3</v>
      </c>
      <c r="B7" s="10" t="s">
        <v>119</v>
      </c>
      <c r="C7">
        <v>39</v>
      </c>
      <c r="D7">
        <v>39</v>
      </c>
      <c r="E7">
        <v>0</v>
      </c>
      <c r="F7">
        <v>0</v>
      </c>
      <c r="G7">
        <v>1.87</v>
      </c>
    </row>
    <row r="8" spans="1:7" ht="30" x14ac:dyDescent="0.25">
      <c r="A8">
        <v>4</v>
      </c>
      <c r="B8" s="10" t="s">
        <v>120</v>
      </c>
      <c r="C8">
        <v>38</v>
      </c>
      <c r="D8">
        <v>38</v>
      </c>
      <c r="E8">
        <v>0</v>
      </c>
      <c r="F8">
        <v>0</v>
      </c>
      <c r="G8">
        <v>0.13</v>
      </c>
    </row>
    <row r="9" spans="1:7" x14ac:dyDescent="0.25">
      <c r="A9">
        <v>5</v>
      </c>
      <c r="B9" s="10" t="s">
        <v>121</v>
      </c>
      <c r="C9">
        <v>31</v>
      </c>
      <c r="D9">
        <v>31</v>
      </c>
      <c r="E9">
        <v>0</v>
      </c>
      <c r="F9">
        <v>0</v>
      </c>
      <c r="G9">
        <v>1.84</v>
      </c>
    </row>
    <row r="10" spans="1:7" x14ac:dyDescent="0.25">
      <c r="A10">
        <v>6</v>
      </c>
      <c r="B10" s="10" t="s">
        <v>122</v>
      </c>
      <c r="C10">
        <v>30</v>
      </c>
      <c r="D10">
        <v>30</v>
      </c>
      <c r="E10">
        <v>0</v>
      </c>
      <c r="F10">
        <v>0</v>
      </c>
      <c r="G10">
        <v>1.1299999999999999</v>
      </c>
    </row>
    <row r="11" spans="1:7" x14ac:dyDescent="0.25">
      <c r="A11">
        <v>7</v>
      </c>
      <c r="B11" s="10" t="s">
        <v>123</v>
      </c>
      <c r="C11">
        <v>25</v>
      </c>
      <c r="D11">
        <v>25</v>
      </c>
      <c r="E11">
        <v>0</v>
      </c>
      <c r="F11">
        <v>0</v>
      </c>
      <c r="G11">
        <v>5.8</v>
      </c>
    </row>
    <row r="12" spans="1:7" x14ac:dyDescent="0.25">
      <c r="A12">
        <v>8</v>
      </c>
      <c r="B12" s="10" t="s">
        <v>124</v>
      </c>
      <c r="C12">
        <v>24</v>
      </c>
      <c r="D12">
        <v>23</v>
      </c>
      <c r="E12">
        <v>1</v>
      </c>
      <c r="F12">
        <v>0</v>
      </c>
      <c r="G12">
        <v>2.75</v>
      </c>
    </row>
    <row r="13" spans="1:7" x14ac:dyDescent="0.25">
      <c r="A13">
        <v>9</v>
      </c>
      <c r="B13" s="10" t="s">
        <v>125</v>
      </c>
      <c r="C13">
        <v>23</v>
      </c>
      <c r="D13">
        <v>23</v>
      </c>
      <c r="E13">
        <v>0</v>
      </c>
      <c r="F13">
        <v>0</v>
      </c>
      <c r="G13">
        <v>1.1299999999999999</v>
      </c>
    </row>
    <row r="14" spans="1:7" x14ac:dyDescent="0.25">
      <c r="A14">
        <v>10</v>
      </c>
      <c r="B14" s="10" t="s">
        <v>126</v>
      </c>
      <c r="C14">
        <v>21</v>
      </c>
      <c r="D14">
        <v>18</v>
      </c>
      <c r="E14">
        <v>3</v>
      </c>
      <c r="F14">
        <v>0</v>
      </c>
      <c r="G14">
        <v>3.86</v>
      </c>
    </row>
    <row r="15" spans="1:7" x14ac:dyDescent="0.25">
      <c r="A15">
        <v>11</v>
      </c>
      <c r="B15" s="10" t="s">
        <v>127</v>
      </c>
      <c r="C15">
        <v>21</v>
      </c>
      <c r="D15">
        <v>21</v>
      </c>
      <c r="E15">
        <v>0</v>
      </c>
      <c r="F15">
        <v>0</v>
      </c>
      <c r="G15">
        <v>1.29</v>
      </c>
    </row>
    <row r="17" spans="1:7" x14ac:dyDescent="0.25">
      <c r="A17" s="3" t="s">
        <v>41</v>
      </c>
    </row>
    <row r="18" spans="1:7" s="10" customFormat="1" ht="30" x14ac:dyDescent="0.25">
      <c r="A18" s="10" t="s">
        <v>12</v>
      </c>
      <c r="B18" s="10" t="s">
        <v>37</v>
      </c>
      <c r="C18" s="10" t="s">
        <v>20</v>
      </c>
      <c r="D18" s="10" t="s">
        <v>21</v>
      </c>
      <c r="E18" s="10" t="s">
        <v>22</v>
      </c>
      <c r="F18" s="10" t="s">
        <v>23</v>
      </c>
      <c r="G18" s="10" t="s">
        <v>8</v>
      </c>
    </row>
    <row r="19" spans="1:7" x14ac:dyDescent="0.25">
      <c r="A19">
        <v>1</v>
      </c>
      <c r="B19" s="9" t="s">
        <v>117</v>
      </c>
      <c r="C19">
        <v>53</v>
      </c>
      <c r="D19">
        <v>42</v>
      </c>
      <c r="E19">
        <v>11</v>
      </c>
      <c r="F19">
        <v>0</v>
      </c>
      <c r="G19">
        <v>2.68</v>
      </c>
    </row>
    <row r="20" spans="1:7" x14ac:dyDescent="0.25">
      <c r="A20">
        <v>2</v>
      </c>
      <c r="B20" s="9" t="s">
        <v>119</v>
      </c>
      <c r="C20">
        <v>39</v>
      </c>
      <c r="D20">
        <v>39</v>
      </c>
      <c r="E20">
        <v>0</v>
      </c>
      <c r="F20">
        <v>0</v>
      </c>
      <c r="G20">
        <v>1.87</v>
      </c>
    </row>
    <row r="21" spans="1:7" ht="30" x14ac:dyDescent="0.25">
      <c r="A21">
        <v>3</v>
      </c>
      <c r="B21" s="9" t="s">
        <v>120</v>
      </c>
      <c r="C21">
        <v>38</v>
      </c>
      <c r="D21">
        <v>38</v>
      </c>
      <c r="E21">
        <v>0</v>
      </c>
      <c r="F21">
        <v>0</v>
      </c>
      <c r="G21">
        <v>0.13</v>
      </c>
    </row>
    <row r="22" spans="1:7" x14ac:dyDescent="0.25">
      <c r="A22">
        <v>4</v>
      </c>
      <c r="B22" s="9" t="s">
        <v>118</v>
      </c>
      <c r="C22">
        <v>43</v>
      </c>
      <c r="D22">
        <v>36</v>
      </c>
      <c r="E22">
        <v>7</v>
      </c>
      <c r="F22">
        <v>0</v>
      </c>
      <c r="G22">
        <v>9.56</v>
      </c>
    </row>
    <row r="23" spans="1:7" x14ac:dyDescent="0.25">
      <c r="A23">
        <v>5</v>
      </c>
      <c r="B23" s="9" t="s">
        <v>121</v>
      </c>
      <c r="C23">
        <v>31</v>
      </c>
      <c r="D23">
        <v>31</v>
      </c>
      <c r="E23">
        <v>0</v>
      </c>
      <c r="F23">
        <v>0</v>
      </c>
      <c r="G23">
        <v>1.84</v>
      </c>
    </row>
    <row r="24" spans="1:7" x14ac:dyDescent="0.25">
      <c r="A24">
        <v>6</v>
      </c>
      <c r="B24" s="9" t="s">
        <v>122</v>
      </c>
      <c r="C24">
        <v>30</v>
      </c>
      <c r="D24">
        <v>30</v>
      </c>
      <c r="E24">
        <v>0</v>
      </c>
      <c r="F24">
        <v>0</v>
      </c>
      <c r="G24">
        <v>1.1299999999999999</v>
      </c>
    </row>
    <row r="25" spans="1:7" x14ac:dyDescent="0.25">
      <c r="A25">
        <v>7</v>
      </c>
      <c r="B25" s="9" t="s">
        <v>123</v>
      </c>
      <c r="C25">
        <v>25</v>
      </c>
      <c r="D25">
        <v>25</v>
      </c>
      <c r="E25">
        <v>0</v>
      </c>
      <c r="F25">
        <v>0</v>
      </c>
      <c r="G25">
        <v>5.8</v>
      </c>
    </row>
    <row r="26" spans="1:7" x14ac:dyDescent="0.25">
      <c r="A26">
        <v>8</v>
      </c>
      <c r="B26" s="9" t="s">
        <v>124</v>
      </c>
      <c r="C26">
        <v>24</v>
      </c>
      <c r="D26">
        <v>23</v>
      </c>
      <c r="E26">
        <v>1</v>
      </c>
      <c r="F26">
        <v>0</v>
      </c>
      <c r="G26">
        <v>2.35</v>
      </c>
    </row>
    <row r="27" spans="1:7" x14ac:dyDescent="0.25">
      <c r="A27">
        <v>9</v>
      </c>
      <c r="B27" s="9" t="s">
        <v>125</v>
      </c>
      <c r="C27">
        <v>23</v>
      </c>
      <c r="D27">
        <v>23</v>
      </c>
      <c r="E27">
        <v>0</v>
      </c>
      <c r="F27">
        <v>0</v>
      </c>
      <c r="G27">
        <v>1.1299999999999999</v>
      </c>
    </row>
    <row r="28" spans="1:7" x14ac:dyDescent="0.25">
      <c r="A28">
        <v>10</v>
      </c>
      <c r="B28" s="9" t="s">
        <v>127</v>
      </c>
      <c r="C28">
        <v>21</v>
      </c>
      <c r="D28">
        <v>21</v>
      </c>
      <c r="E28">
        <v>0</v>
      </c>
      <c r="F28">
        <v>0</v>
      </c>
      <c r="G28">
        <v>1.29</v>
      </c>
    </row>
    <row r="31" spans="1:7" x14ac:dyDescent="0.25">
      <c r="A31" s="3" t="s">
        <v>42</v>
      </c>
    </row>
    <row r="32" spans="1:7" s="10" customFormat="1" ht="30" x14ac:dyDescent="0.25">
      <c r="A32" s="10" t="s">
        <v>12</v>
      </c>
      <c r="B32" s="10" t="s">
        <v>37</v>
      </c>
      <c r="C32" s="10" t="s">
        <v>20</v>
      </c>
      <c r="D32" s="10" t="s">
        <v>21</v>
      </c>
      <c r="E32" s="10" t="s">
        <v>22</v>
      </c>
      <c r="F32" s="10" t="s">
        <v>23</v>
      </c>
      <c r="G32" s="10" t="s">
        <v>8</v>
      </c>
    </row>
    <row r="33" spans="1:7" x14ac:dyDescent="0.25">
      <c r="A33">
        <v>1</v>
      </c>
      <c r="B33" s="9" t="s">
        <v>117</v>
      </c>
      <c r="C33">
        <v>53</v>
      </c>
      <c r="D33">
        <v>42</v>
      </c>
      <c r="E33">
        <v>11</v>
      </c>
      <c r="F33">
        <v>0</v>
      </c>
      <c r="G33">
        <v>1.45</v>
      </c>
    </row>
    <row r="34" spans="1:7" ht="30" x14ac:dyDescent="0.25">
      <c r="A34">
        <v>2</v>
      </c>
      <c r="B34" s="9" t="s">
        <v>128</v>
      </c>
      <c r="C34">
        <v>10</v>
      </c>
      <c r="D34">
        <v>3</v>
      </c>
      <c r="E34">
        <v>7</v>
      </c>
      <c r="F34">
        <v>0</v>
      </c>
      <c r="G34">
        <v>15.57</v>
      </c>
    </row>
    <row r="35" spans="1:7" x14ac:dyDescent="0.25">
      <c r="A35">
        <v>3</v>
      </c>
      <c r="B35" s="9" t="s">
        <v>118</v>
      </c>
      <c r="C35">
        <v>43</v>
      </c>
      <c r="D35">
        <v>36</v>
      </c>
      <c r="E35">
        <v>7</v>
      </c>
      <c r="F35">
        <v>0</v>
      </c>
      <c r="G35">
        <v>11.57</v>
      </c>
    </row>
    <row r="36" spans="1:7" ht="30" x14ac:dyDescent="0.25">
      <c r="A36">
        <v>4</v>
      </c>
      <c r="B36" s="9" t="s">
        <v>129</v>
      </c>
      <c r="C36">
        <v>19</v>
      </c>
      <c r="D36">
        <v>12</v>
      </c>
      <c r="E36">
        <v>7</v>
      </c>
      <c r="F36">
        <v>0</v>
      </c>
      <c r="G36">
        <v>1.1399999999999999</v>
      </c>
    </row>
    <row r="37" spans="1:7" x14ac:dyDescent="0.25">
      <c r="A37">
        <v>5</v>
      </c>
      <c r="B37" s="9" t="s">
        <v>130</v>
      </c>
      <c r="C37">
        <v>6</v>
      </c>
      <c r="D37">
        <v>0</v>
      </c>
      <c r="E37">
        <v>6</v>
      </c>
      <c r="F37">
        <v>0</v>
      </c>
      <c r="G37">
        <v>12.5</v>
      </c>
    </row>
    <row r="38" spans="1:7" x14ac:dyDescent="0.25">
      <c r="A38">
        <v>6</v>
      </c>
      <c r="B38" s="9" t="s">
        <v>131</v>
      </c>
      <c r="C38">
        <v>13</v>
      </c>
      <c r="D38">
        <v>9</v>
      </c>
      <c r="E38">
        <v>4</v>
      </c>
      <c r="F38">
        <v>0</v>
      </c>
      <c r="G38">
        <v>7.25</v>
      </c>
    </row>
    <row r="39" spans="1:7" ht="30" x14ac:dyDescent="0.25">
      <c r="A39">
        <v>7</v>
      </c>
      <c r="B39" s="9" t="s">
        <v>132</v>
      </c>
      <c r="C39">
        <v>14</v>
      </c>
      <c r="D39">
        <v>10</v>
      </c>
      <c r="E39">
        <v>4</v>
      </c>
      <c r="F39">
        <v>0</v>
      </c>
      <c r="G39">
        <v>13.75</v>
      </c>
    </row>
    <row r="40" spans="1:7" ht="30" x14ac:dyDescent="0.25">
      <c r="A40">
        <v>8</v>
      </c>
      <c r="B40" s="9" t="s">
        <v>133</v>
      </c>
      <c r="C40">
        <v>4</v>
      </c>
      <c r="D40">
        <v>0</v>
      </c>
      <c r="E40">
        <v>4</v>
      </c>
      <c r="F40">
        <v>0</v>
      </c>
      <c r="G40">
        <v>4</v>
      </c>
    </row>
    <row r="41" spans="1:7" ht="30" x14ac:dyDescent="0.25">
      <c r="A41">
        <v>9</v>
      </c>
      <c r="B41" s="9" t="s">
        <v>134</v>
      </c>
      <c r="C41">
        <v>12</v>
      </c>
      <c r="D41">
        <v>9</v>
      </c>
      <c r="E41">
        <v>3</v>
      </c>
      <c r="F41">
        <v>0</v>
      </c>
      <c r="G41">
        <v>10.33</v>
      </c>
    </row>
    <row r="42" spans="1:7" x14ac:dyDescent="0.25">
      <c r="A42">
        <v>10</v>
      </c>
      <c r="B42" s="9" t="s">
        <v>135</v>
      </c>
      <c r="C42">
        <v>12</v>
      </c>
      <c r="D42">
        <v>9</v>
      </c>
      <c r="E42">
        <v>3</v>
      </c>
      <c r="F42">
        <v>0</v>
      </c>
      <c r="G42">
        <v>15</v>
      </c>
    </row>
    <row r="43" spans="1:7" x14ac:dyDescent="0.25">
      <c r="A43">
        <v>12</v>
      </c>
      <c r="B43" s="9" t="s">
        <v>126</v>
      </c>
      <c r="C43">
        <v>21</v>
      </c>
      <c r="D43">
        <v>18</v>
      </c>
      <c r="E43">
        <v>3</v>
      </c>
      <c r="F43">
        <v>0</v>
      </c>
      <c r="G43">
        <v>14</v>
      </c>
    </row>
    <row r="44" spans="1:7" ht="30" x14ac:dyDescent="0.25">
      <c r="A44">
        <v>13</v>
      </c>
      <c r="B44" s="9" t="s">
        <v>136</v>
      </c>
      <c r="C44">
        <v>19</v>
      </c>
      <c r="D44">
        <v>16</v>
      </c>
      <c r="E44">
        <v>3</v>
      </c>
      <c r="F44">
        <v>0</v>
      </c>
      <c r="G44">
        <v>15</v>
      </c>
    </row>
    <row r="45" spans="1:7" ht="30" x14ac:dyDescent="0.25">
      <c r="A45">
        <v>14</v>
      </c>
      <c r="B45" s="9" t="s">
        <v>137</v>
      </c>
      <c r="C45">
        <v>8</v>
      </c>
      <c r="D45">
        <v>5</v>
      </c>
      <c r="E45">
        <v>3</v>
      </c>
      <c r="F45">
        <v>0</v>
      </c>
      <c r="G45">
        <v>15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82A9E-420B-48EE-AECD-06EE3009CEA1}">
  <dimension ref="A1:H22"/>
  <sheetViews>
    <sheetView workbookViewId="0">
      <selection activeCell="D25" sqref="D25"/>
    </sheetView>
  </sheetViews>
  <sheetFormatPr defaultRowHeight="15" x14ac:dyDescent="0.25"/>
  <cols>
    <col min="1" max="1" width="14.140625" style="10" customWidth="1"/>
    <col min="2" max="2" width="36.85546875" style="10" bestFit="1" customWidth="1"/>
    <col min="3" max="3" width="10.140625" style="10" bestFit="1" customWidth="1"/>
    <col min="4" max="4" width="10.42578125" style="10" bestFit="1" customWidth="1"/>
    <col min="5" max="5" width="19.7109375" style="10" bestFit="1" customWidth="1"/>
    <col min="6" max="6" width="17.5703125" style="10" bestFit="1" customWidth="1"/>
    <col min="7" max="7" width="18.28515625" style="10" bestFit="1" customWidth="1"/>
    <col min="8" max="8" width="17.7109375" style="10" customWidth="1"/>
    <col min="9" max="9" width="31.5703125" style="10" customWidth="1"/>
    <col min="10" max="16384" width="9.140625" style="10"/>
  </cols>
  <sheetData>
    <row r="1" spans="1:8" customFormat="1" x14ac:dyDescent="0.25">
      <c r="A1" s="3" t="s">
        <v>30</v>
      </c>
    </row>
    <row r="2" spans="1:8" ht="45" x14ac:dyDescent="0.25">
      <c r="A2" s="10" t="s">
        <v>12</v>
      </c>
      <c r="B2" s="10" t="s">
        <v>29</v>
      </c>
      <c r="C2" s="10" t="s">
        <v>24</v>
      </c>
      <c r="D2" s="2" t="s">
        <v>13</v>
      </c>
      <c r="E2" s="2" t="s">
        <v>14</v>
      </c>
      <c r="F2" s="2" t="s">
        <v>15</v>
      </c>
      <c r="G2" s="2" t="s">
        <v>16</v>
      </c>
      <c r="H2" s="10" t="s">
        <v>36</v>
      </c>
    </row>
    <row r="3" spans="1:8" x14ac:dyDescent="0.25">
      <c r="A3" s="10">
        <v>1</v>
      </c>
      <c r="B3" s="9" t="s">
        <v>138</v>
      </c>
      <c r="C3" s="10">
        <v>139</v>
      </c>
      <c r="D3" s="10">
        <v>0</v>
      </c>
      <c r="E3" s="10">
        <v>0</v>
      </c>
      <c r="F3" s="10">
        <v>0</v>
      </c>
      <c r="G3" s="10">
        <v>0</v>
      </c>
      <c r="H3" s="28" t="s">
        <v>145</v>
      </c>
    </row>
    <row r="4" spans="1:8" x14ac:dyDescent="0.25">
      <c r="A4" s="10">
        <v>2</v>
      </c>
      <c r="B4" s="9" t="s">
        <v>139</v>
      </c>
      <c r="C4" s="10">
        <v>18</v>
      </c>
      <c r="D4" s="10">
        <v>18</v>
      </c>
      <c r="E4" s="10">
        <v>11</v>
      </c>
      <c r="F4" s="10">
        <v>7</v>
      </c>
      <c r="G4" s="10">
        <v>0</v>
      </c>
      <c r="H4" s="28">
        <v>9.56</v>
      </c>
    </row>
    <row r="5" spans="1:8" x14ac:dyDescent="0.25">
      <c r="A5" s="10">
        <v>3</v>
      </c>
      <c r="B5" s="9" t="s">
        <v>140</v>
      </c>
      <c r="C5" s="10">
        <v>4</v>
      </c>
      <c r="D5" s="10">
        <v>0</v>
      </c>
      <c r="E5" s="10">
        <v>0</v>
      </c>
      <c r="F5" s="10">
        <v>0</v>
      </c>
      <c r="G5" s="10">
        <v>0</v>
      </c>
      <c r="H5" s="28" t="s">
        <v>145</v>
      </c>
    </row>
    <row r="6" spans="1:8" x14ac:dyDescent="0.25">
      <c r="A6" s="10">
        <v>4</v>
      </c>
      <c r="B6" s="9" t="s">
        <v>143</v>
      </c>
      <c r="C6" s="10">
        <v>2</v>
      </c>
      <c r="D6" s="10">
        <v>2</v>
      </c>
      <c r="E6" s="10">
        <v>2</v>
      </c>
      <c r="F6" s="10">
        <v>0</v>
      </c>
      <c r="G6" s="10">
        <v>0</v>
      </c>
      <c r="H6" s="28">
        <v>38</v>
      </c>
    </row>
    <row r="7" spans="1:8" x14ac:dyDescent="0.25">
      <c r="A7" s="10">
        <v>5</v>
      </c>
      <c r="B7" s="9" t="s">
        <v>144</v>
      </c>
      <c r="C7" s="10">
        <v>2</v>
      </c>
      <c r="D7" s="10">
        <v>2</v>
      </c>
      <c r="E7" s="10">
        <v>2</v>
      </c>
      <c r="F7" s="10">
        <v>0</v>
      </c>
      <c r="G7" s="10">
        <v>0</v>
      </c>
      <c r="H7" s="28">
        <v>4</v>
      </c>
    </row>
    <row r="8" spans="1:8" x14ac:dyDescent="0.25">
      <c r="A8" s="10">
        <v>6</v>
      </c>
      <c r="B8" s="9" t="s">
        <v>141</v>
      </c>
      <c r="C8" s="10">
        <v>1</v>
      </c>
      <c r="D8" s="10">
        <v>1</v>
      </c>
      <c r="E8" s="10">
        <v>0</v>
      </c>
      <c r="F8" s="10">
        <v>0</v>
      </c>
      <c r="G8" s="10">
        <v>0</v>
      </c>
      <c r="H8" s="28" t="s">
        <v>145</v>
      </c>
    </row>
    <row r="9" spans="1:8" x14ac:dyDescent="0.25">
      <c r="A9" s="10">
        <v>7</v>
      </c>
      <c r="B9" s="9" t="s">
        <v>142</v>
      </c>
      <c r="C9" s="10">
        <v>1</v>
      </c>
      <c r="D9" s="10">
        <v>1</v>
      </c>
      <c r="E9" s="10">
        <v>0</v>
      </c>
      <c r="F9" s="10">
        <v>0</v>
      </c>
      <c r="G9" s="10">
        <v>0</v>
      </c>
      <c r="H9" s="28" t="s">
        <v>145</v>
      </c>
    </row>
    <row r="10" spans="1:8" x14ac:dyDescent="0.25">
      <c r="A10" s="10">
        <v>8</v>
      </c>
    </row>
    <row r="11" spans="1:8" x14ac:dyDescent="0.25">
      <c r="A11" s="10">
        <v>9</v>
      </c>
    </row>
    <row r="12" spans="1:8" x14ac:dyDescent="0.25">
      <c r="A12" s="10">
        <v>10</v>
      </c>
    </row>
    <row r="13" spans="1:8" x14ac:dyDescent="0.25">
      <c r="A13" s="10">
        <v>11</v>
      </c>
    </row>
    <row r="14" spans="1:8" x14ac:dyDescent="0.25">
      <c r="A14" s="10">
        <v>12</v>
      </c>
    </row>
    <row r="15" spans="1:8" x14ac:dyDescent="0.25">
      <c r="A15" s="10">
        <v>13</v>
      </c>
    </row>
    <row r="16" spans="1:8" x14ac:dyDescent="0.25">
      <c r="A16" s="10">
        <v>14</v>
      </c>
    </row>
    <row r="17" spans="1:1" x14ac:dyDescent="0.25">
      <c r="A17" s="10">
        <v>15</v>
      </c>
    </row>
    <row r="18" spans="1:1" x14ac:dyDescent="0.25">
      <c r="A18" s="10">
        <v>16</v>
      </c>
    </row>
    <row r="19" spans="1:1" x14ac:dyDescent="0.25">
      <c r="A19" s="10">
        <v>17</v>
      </c>
    </row>
    <row r="20" spans="1:1" x14ac:dyDescent="0.25">
      <c r="A20" s="10">
        <v>18</v>
      </c>
    </row>
    <row r="21" spans="1:1" x14ac:dyDescent="0.25">
      <c r="A21" s="10">
        <v>19</v>
      </c>
    </row>
    <row r="22" spans="1:1" x14ac:dyDescent="0.25">
      <c r="A22" s="10">
        <v>20</v>
      </c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2BA4346-9BD4-485C-9903-88E2F8F26B56}">
          <x14:formula1>
            <xm:f>'Adverse Determination List'!$A$1:$A$3</xm:f>
          </x14:formula1>
          <xm:sqref>B3:B5 B8:B22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C699F-9DFA-427E-88DD-269B761B3231}">
  <dimension ref="A1:A3"/>
  <sheetViews>
    <sheetView workbookViewId="0">
      <selection activeCell="A8" sqref="A8"/>
    </sheetView>
  </sheetViews>
  <sheetFormatPr defaultRowHeight="15" x14ac:dyDescent="0.25"/>
  <cols>
    <col min="1" max="1" width="60.42578125" bestFit="1" customWidth="1"/>
  </cols>
  <sheetData>
    <row r="1" spans="1:1" ht="15.75" x14ac:dyDescent="0.25">
      <c r="A1" s="7" t="s">
        <v>48</v>
      </c>
    </row>
    <row r="2" spans="1:1" ht="15.75" x14ac:dyDescent="0.25">
      <c r="A2" s="7" t="s">
        <v>49</v>
      </c>
    </row>
    <row r="3" spans="1:1" ht="15.75" x14ac:dyDescent="0.25">
      <c r="A3" s="7" t="s">
        <v>50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32E8295B186746B35BFD2011F0B439" ma:contentTypeVersion="15" ma:contentTypeDescription="Create a new document." ma:contentTypeScope="" ma:versionID="9afbb9591b760f506eb23a08615b2412">
  <xsd:schema xmlns:xsd="http://www.w3.org/2001/XMLSchema" xmlns:xs="http://www.w3.org/2001/XMLSchema" xmlns:p="http://schemas.microsoft.com/office/2006/metadata/properties" xmlns:ns2="6edff8b5-18e3-4899-866b-041d106e4c70" xmlns:ns3="b0a4ed05-2f21-4e83-badd-36b16c2ec7b7" targetNamespace="http://schemas.microsoft.com/office/2006/metadata/properties" ma:root="true" ma:fieldsID="18bcba190434f57f92e3b433c49af5fe" ns2:_="" ns3:_="">
    <xsd:import namespace="6edff8b5-18e3-4899-866b-041d106e4c70"/>
    <xsd:import namespace="b0a4ed05-2f21-4e83-badd-36b16c2ec7b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ff8b5-18e3-4899-866b-041d106e4c70" elementFormDefault="qualified">
    <xsd:import namespace="http://schemas.microsoft.com/office/2006/documentManagement/types"/>
    <xsd:import namespace="http://schemas.microsoft.com/office/infopath/2007/PartnerControls"/>
    <xsd:element name="TaxCatchAll" ma:index="4" nillable="true" ma:displayName="Taxonomy Catch All Column" ma:description="" ma:hidden="true" ma:list="{043b5815-917c-4405-a441-7fc3d50b83f6}" ma:internalName="TaxCatchAll" ma:readOnly="false" ma:showField="CatchAllData" ma:web="6edff8b5-18e3-4899-866b-041d106e4c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5" nillable="true" ma:displayName="Taxonomy Catch All Column1" ma:description="" ma:hidden="true" ma:list="{043b5815-917c-4405-a441-7fc3d50b83f6}" ma:internalName="TaxCatchAllLabel" ma:readOnly="true" ma:showField="CatchAllDataLabel" ma:web="6edff8b5-18e3-4899-866b-041d106e4c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0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4ed05-2f21-4e83-badd-36b16c2ec7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a6b2b66-40d8-4e06-8a39-adc3ecd451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dff8b5-18e3-4899-866b-041d106e4c70" xsi:nil="true"/>
    <lcf76f155ced4ddcb4097134ff3c332f xmlns="b0a4ed05-2f21-4e83-badd-36b16c2ec7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15630D-B982-4450-8E7D-7A568CA6486F}"/>
</file>

<file path=customXml/itemProps2.xml><?xml version="1.0" encoding="utf-8"?>
<ds:datastoreItem xmlns:ds="http://schemas.openxmlformats.org/officeDocument/2006/customXml" ds:itemID="{FD269939-C2AF-4642-BFD8-F54E00AA426D}"/>
</file>

<file path=customXml/itemProps3.xml><?xml version="1.0" encoding="utf-8"?>
<ds:datastoreItem xmlns:ds="http://schemas.openxmlformats.org/officeDocument/2006/customXml" ds:itemID="{583F46DF-A4D8-4009-B14D-116ABA581320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Submitter Details</vt:lpstr>
      <vt:lpstr>Overall</vt:lpstr>
      <vt:lpstr>Specialty</vt:lpstr>
      <vt:lpstr>Medication</vt:lpstr>
      <vt:lpstr>Diagnostic Test or Procedure</vt:lpstr>
      <vt:lpstr>Indication</vt:lpstr>
      <vt:lpstr>Reason for Denial</vt:lpstr>
      <vt:lpstr>Adverse Determination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Chamblee, Stephen</dc:creator>
  <cp:lastModifiedBy>Portugal, Steven J</cp:lastModifiedBy>
  <dcterms:created xsi:type="dcterms:W3CDTF">2025-11-14T14:08:13Z</dcterms:created>
  <dcterms:modified xsi:type="dcterms:W3CDTF">2025-12-16T20:17:15Z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0x010100C132E8295B186746B35BFD2011F0B439</vt:lpwstr>
  </property>
</Properties>
</file>